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Тр3м Мужчины" sheetId="1" r:id="rId1"/>
    <sheet name="Лист1" sheetId="2" r:id="rId2"/>
    <sheet name="Лист2" sheetId="3" r:id="rId3"/>
    <sheet name="Лист3" sheetId="4" r:id="rId4"/>
  </sheets>
  <definedNames>
    <definedName name="_xlnm.Print_Titles" localSheetId="0">'Тр3м Мужчины'!$3:$6</definedName>
  </definedNames>
  <calcPr fullCalcOnLoad="1"/>
</workbook>
</file>

<file path=xl/sharedStrings.xml><?xml version="1.0" encoding="utf-8"?>
<sst xmlns="http://schemas.openxmlformats.org/spreadsheetml/2006/main" count="81" uniqueCount="45">
  <si>
    <t>Трамплин 3 метра</t>
  </si>
  <si>
    <t>Мужчины</t>
  </si>
  <si>
    <t>Место</t>
  </si>
  <si>
    <t>Ст.</t>
  </si>
  <si>
    <t>Фамилия, имя</t>
  </si>
  <si>
    <t>КТ</t>
  </si>
  <si>
    <t>Г.р.</t>
  </si>
  <si>
    <t>Разр.</t>
  </si>
  <si>
    <t>Территория</t>
  </si>
  <si>
    <t>Сумма</t>
  </si>
  <si>
    <t>Тренер</t>
  </si>
  <si>
    <t>Бабешкин Вадим</t>
  </si>
  <si>
    <t>СДЮШОР СКА</t>
  </si>
  <si>
    <t>Егоров Ю.Н.</t>
  </si>
  <si>
    <t>405B</t>
  </si>
  <si>
    <t>107B</t>
  </si>
  <si>
    <t>КМС</t>
  </si>
  <si>
    <t>205B</t>
  </si>
  <si>
    <t>305B</t>
  </si>
  <si>
    <t>5152B</t>
  </si>
  <si>
    <t>5134D</t>
  </si>
  <si>
    <t>Печковский Семен</t>
  </si>
  <si>
    <t>МС</t>
  </si>
  <si>
    <t>СПУОР-1</t>
  </si>
  <si>
    <t>Печковская Г.И.</t>
  </si>
  <si>
    <t>403B</t>
  </si>
  <si>
    <t>Данюкова С.О.</t>
  </si>
  <si>
    <t>405C</t>
  </si>
  <si>
    <t>105B</t>
  </si>
  <si>
    <t>305C</t>
  </si>
  <si>
    <t>Блинов Олег</t>
  </si>
  <si>
    <t>СДЮШОР СКА СПУОР-1</t>
  </si>
  <si>
    <t>205C</t>
  </si>
  <si>
    <t>5233D</t>
  </si>
  <si>
    <t>Алексеев Никита</t>
  </si>
  <si>
    <t>Ольшевская Е.З.</t>
  </si>
  <si>
    <t>201B</t>
  </si>
  <si>
    <t>301B</t>
  </si>
  <si>
    <t>5231D</t>
  </si>
  <si>
    <t>Макаров Владислав</t>
  </si>
  <si>
    <t>103B</t>
  </si>
  <si>
    <t>5132D</t>
  </si>
  <si>
    <t>Паршин Илья</t>
  </si>
  <si>
    <t>105C</t>
  </si>
  <si>
    <t>Горячев Даниил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</si>
</sst>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ð.&quot;;\-#,##0\ &quot;ð.&quot;"/>
    <numFmt numFmtId="181" formatCode="#,##0\ &quot;ð.&quot;;[Red]\-#,##0\ &quot;ð.&quot;"/>
    <numFmt numFmtId="182" formatCode="#,##0.00\ &quot;ð.&quot;;\-#,##0.00\ &quot;ð.&quot;"/>
    <numFmt numFmtId="183" formatCode="#,##0.00\ &quot;ð.&quot;;[Red]\-#,##0.00\ &quot;ð.&quot;"/>
    <numFmt numFmtId="184" formatCode="_-* #,##0\ &quot;ð.&quot;_-;\-* #,##0\ &quot;ð.&quot;_-;_-* &quot;-&quot;\ &quot;ð.&quot;_-;_-@_-"/>
    <numFmt numFmtId="185" formatCode="_-* #,##0\ _ð_._-;\-* #,##0\ _ð_._-;_-* &quot;-&quot;\ _ð_._-;_-@_-"/>
    <numFmt numFmtId="186" formatCode="_-* #,##0.00\ &quot;ð.&quot;_-;\-* #,##0.00\ &quot;ð.&quot;_-;_-* &quot;-&quot;??\ &quot;ð.&quot;_-;_-@_-"/>
    <numFmt numFmtId="187" formatCode="_-* #,##0.00\ _ð_._-;\-* #,##0.00\ _ð_._-;_-* &quot;-&quot;??\ _ð_._-;_-@_-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0.0%"/>
    <numFmt numFmtId="194" formatCode="_(* #,##0.000_);_(* \(#,##0.000\);_(* &quot;-&quot;??_);_(@_)"/>
    <numFmt numFmtId="195" formatCode="_(* #,##0.0_);_(* \(#,##0.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17">
    <font>
      <sz val="10"/>
      <name val="Arial Cyr"/>
      <family val="0"/>
    </font>
    <font>
      <sz val="10"/>
      <name val="NewtonCTT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Arial Cyr"/>
      <family val="2"/>
    </font>
    <font>
      <b/>
      <sz val="11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b/>
      <sz val="11"/>
      <name val="Arial"/>
      <family val="2"/>
    </font>
    <font>
      <b/>
      <i/>
      <sz val="12"/>
      <color indexed="9"/>
      <name val="Arial Cyr"/>
      <family val="2"/>
    </font>
    <font>
      <b/>
      <i/>
      <sz val="12"/>
      <name val="Arial Cyr"/>
      <family val="2"/>
    </font>
    <font>
      <b/>
      <i/>
      <sz val="12"/>
      <name val="Arial"/>
      <family val="0"/>
    </font>
    <font>
      <b/>
      <i/>
      <sz val="9"/>
      <name val="Arial"/>
      <family val="0"/>
    </font>
    <font>
      <sz val="9"/>
      <name val="Arial"/>
      <family val="0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15" applyFont="1" applyAlignment="1">
      <alignment horizontal="center"/>
      <protection/>
    </xf>
    <xf numFmtId="0" fontId="6" fillId="0" borderId="0" xfId="15" applyFont="1">
      <alignment/>
      <protection/>
    </xf>
    <xf numFmtId="0" fontId="7" fillId="0" borderId="0" xfId="16" applyFont="1" applyBorder="1" applyAlignment="1">
      <alignment horizontal="left"/>
      <protection/>
    </xf>
    <xf numFmtId="0" fontId="8" fillId="0" borderId="0" xfId="15" applyFont="1">
      <alignment/>
      <protection/>
    </xf>
    <xf numFmtId="0" fontId="8" fillId="0" borderId="0" xfId="15" applyFont="1" applyAlignment="1">
      <alignment horizontal="center"/>
      <protection/>
    </xf>
    <xf numFmtId="0" fontId="0" fillId="0" borderId="0" xfId="15" applyFont="1">
      <alignment/>
      <protection/>
    </xf>
    <xf numFmtId="0" fontId="0" fillId="0" borderId="0" xfId="15" applyFont="1" applyAlignment="1">
      <alignment horizontal="left"/>
      <protection/>
    </xf>
    <xf numFmtId="0" fontId="9" fillId="0" borderId="0" xfId="15" applyFont="1">
      <alignment/>
      <protection/>
    </xf>
    <xf numFmtId="0" fontId="10" fillId="0" borderId="0" xfId="20" applyFont="1">
      <alignment/>
      <protection/>
    </xf>
    <xf numFmtId="0" fontId="11" fillId="0" borderId="0" xfId="16" applyFont="1" applyBorder="1" applyAlignment="1">
      <alignment horizontal="center"/>
      <protection/>
    </xf>
    <xf numFmtId="0" fontId="12" fillId="0" borderId="0" xfId="16" applyFont="1" applyBorder="1" applyAlignment="1">
      <alignment horizontal="center"/>
      <protection/>
    </xf>
    <xf numFmtId="0" fontId="12" fillId="0" borderId="0" xfId="16" applyFont="1" applyBorder="1" applyAlignment="1">
      <alignment horizontal="left"/>
      <protection/>
    </xf>
    <xf numFmtId="0" fontId="12" fillId="0" borderId="0" xfId="16" applyFont="1" applyBorder="1">
      <alignment/>
      <protection/>
    </xf>
    <xf numFmtId="0" fontId="13" fillId="0" borderId="0" xfId="20" applyFont="1" applyBorder="1">
      <alignment/>
      <protection/>
    </xf>
    <xf numFmtId="0" fontId="13" fillId="0" borderId="0" xfId="20" applyFont="1" applyBorder="1" applyAlignment="1">
      <alignment horizontal="center"/>
      <protection/>
    </xf>
    <xf numFmtId="0" fontId="14" fillId="0" borderId="0" xfId="20" applyFont="1" applyBorder="1">
      <alignment/>
      <protection/>
    </xf>
    <xf numFmtId="0" fontId="7" fillId="0" borderId="0" xfId="15" applyFont="1">
      <alignment/>
      <protection/>
    </xf>
    <xf numFmtId="0" fontId="7" fillId="0" borderId="0" xfId="15" applyFont="1" applyAlignment="1">
      <alignment horizontal="center"/>
      <protection/>
    </xf>
    <xf numFmtId="188" fontId="0" fillId="0" borderId="0" xfId="15" applyNumberFormat="1" applyFont="1">
      <alignment/>
      <protection/>
    </xf>
    <xf numFmtId="0" fontId="9" fillId="0" borderId="1" xfId="15" applyFont="1" applyBorder="1" applyAlignment="1">
      <alignment horizontal="center" vertical="center"/>
      <protection/>
    </xf>
    <xf numFmtId="0" fontId="9" fillId="0" borderId="1" xfId="15" applyFont="1" applyBorder="1">
      <alignment/>
      <protection/>
    </xf>
    <xf numFmtId="0" fontId="9" fillId="0" borderId="1" xfId="15" applyFont="1" applyBorder="1" applyAlignment="1">
      <alignment horizontal="center"/>
      <protection/>
    </xf>
    <xf numFmtId="0" fontId="8" fillId="0" borderId="1" xfId="15" applyFont="1" applyBorder="1" applyAlignment="1">
      <alignment horizontal="center" vertical="center"/>
      <protection/>
    </xf>
    <xf numFmtId="0" fontId="15" fillId="0" borderId="2" xfId="20" applyFont="1" applyBorder="1" applyAlignment="1">
      <alignment horizontal="center" vertical="center"/>
      <protection/>
    </xf>
    <xf numFmtId="0" fontId="9" fillId="0" borderId="2" xfId="15" applyFont="1" applyBorder="1" applyAlignment="1">
      <alignment horizontal="center"/>
      <protection/>
    </xf>
    <xf numFmtId="0" fontId="3" fillId="0" borderId="2" xfId="20" applyBorder="1" applyAlignment="1">
      <alignment horizontal="center" vertical="center"/>
      <protection/>
    </xf>
    <xf numFmtId="0" fontId="16" fillId="0" borderId="0" xfId="15" applyFont="1" applyAlignment="1">
      <alignment horizontal="center"/>
      <protection/>
    </xf>
    <xf numFmtId="0" fontId="16" fillId="0" borderId="0" xfId="15" applyFont="1" applyAlignment="1">
      <alignment horizontal="left"/>
      <protection/>
    </xf>
    <xf numFmtId="0" fontId="8" fillId="0" borderId="0" xfId="15" applyFont="1" applyAlignment="1">
      <alignment horizontal="left"/>
      <protection/>
    </xf>
    <xf numFmtId="2" fontId="16" fillId="0" borderId="0" xfId="16" applyNumberFormat="1" applyFont="1" applyAlignment="1">
      <alignment horizontal="center"/>
      <protection/>
    </xf>
    <xf numFmtId="0" fontId="6" fillId="0" borderId="0" xfId="15" applyFont="1" applyAlignment="1">
      <alignment horizontal="left"/>
      <protection/>
    </xf>
    <xf numFmtId="188" fontId="8" fillId="0" borderId="0" xfId="15" applyNumberFormat="1" applyFont="1" applyAlignment="1">
      <alignment horizontal="center"/>
      <protection/>
    </xf>
    <xf numFmtId="188" fontId="9" fillId="0" borderId="0" xfId="15" applyNumberFormat="1" applyFont="1" applyAlignment="1">
      <alignment horizontal="center"/>
      <protection/>
    </xf>
    <xf numFmtId="2" fontId="16" fillId="0" borderId="0" xfId="15" applyNumberFormat="1" applyFont="1" applyBorder="1" applyAlignment="1">
      <alignment horizontal="center"/>
      <protection/>
    </xf>
    <xf numFmtId="0" fontId="16" fillId="0" borderId="0" xfId="15" applyFont="1">
      <alignment/>
      <protection/>
    </xf>
    <xf numFmtId="188" fontId="8" fillId="0" borderId="0" xfId="15" applyNumberFormat="1" applyFont="1" applyAlignment="1">
      <alignment horizontal="left"/>
      <protection/>
    </xf>
  </cellXfs>
  <cellStyles count="11">
    <cellStyle name="Normal" xfId="0"/>
    <cellStyle name="Normal_COM10W" xfId="15"/>
    <cellStyle name="Normal_ST_CF" xfId="16"/>
    <cellStyle name="Hyperlink" xfId="17"/>
    <cellStyle name="Currency" xfId="18"/>
    <cellStyle name="Currency [0]" xfId="19"/>
    <cellStyle name="Обычный_piterchamp_2009_all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6"/>
  <sheetViews>
    <sheetView tabSelected="1" zoomScale="90" zoomScaleNormal="90" zoomScaleSheetLayoutView="100" workbookViewId="0" topLeftCell="A4">
      <selection activeCell="A1" sqref="A1"/>
    </sheetView>
  </sheetViews>
  <sheetFormatPr defaultColWidth="9.00390625" defaultRowHeight="12.75" outlineLevelRow="2"/>
  <cols>
    <col min="1" max="1" width="5.375" style="1" customWidth="1"/>
    <col min="2" max="2" width="3.00390625" style="2" customWidth="1"/>
    <col min="3" max="3" width="12.125" style="6" customWidth="1"/>
    <col min="4" max="4" width="7.00390625" style="4" customWidth="1"/>
    <col min="5" max="5" width="6.375" style="5" customWidth="1"/>
    <col min="6" max="6" width="6.125" style="6" customWidth="1"/>
    <col min="7" max="7" width="6.25390625" style="1" customWidth="1"/>
    <col min="8" max="8" width="6.375" style="7" customWidth="1"/>
    <col min="9" max="9" width="6.75390625" style="6" customWidth="1"/>
    <col min="10" max="10" width="6.875" style="6" customWidth="1"/>
    <col min="11" max="11" width="6.75390625" style="6" customWidth="1"/>
    <col min="12" max="12" width="7.125" style="6" customWidth="1"/>
    <col min="13" max="13" width="10.75390625" style="6" customWidth="1"/>
    <col min="14" max="14" width="9.375" style="6" customWidth="1"/>
    <col min="15" max="16" width="8.00390625" style="8" customWidth="1"/>
    <col min="17" max="16384" width="8.00390625" style="6" customWidth="1"/>
  </cols>
  <sheetData>
    <row r="1" ht="15">
      <c r="C1" s="3"/>
    </row>
    <row r="2" ht="15">
      <c r="C2" s="9"/>
    </row>
    <row r="3" spans="1:16" s="14" customFormat="1" ht="27.75" customHeight="1">
      <c r="A3" s="10"/>
      <c r="B3" s="11"/>
      <c r="C3" s="12" t="s">
        <v>0</v>
      </c>
      <c r="D3" s="13"/>
      <c r="E3" s="11"/>
      <c r="F3" s="14" t="s">
        <v>1</v>
      </c>
      <c r="G3" s="15"/>
      <c r="I3" s="13"/>
      <c r="K3" s="13"/>
      <c r="L3" s="13"/>
      <c r="M3" s="13"/>
      <c r="N3" s="13"/>
      <c r="O3" s="16"/>
      <c r="P3" s="16"/>
    </row>
    <row r="4" spans="4:13" ht="15">
      <c r="D4" s="17"/>
      <c r="E4" s="18"/>
      <c r="F4" s="17"/>
      <c r="G4" s="18"/>
      <c r="M4" s="19"/>
    </row>
    <row r="5" spans="1:18" s="8" customFormat="1" ht="12">
      <c r="A5" s="20" t="s">
        <v>2</v>
      </c>
      <c r="B5" s="20" t="s">
        <v>3</v>
      </c>
      <c r="C5" s="20" t="s">
        <v>4</v>
      </c>
      <c r="D5" s="20"/>
      <c r="E5" s="20" t="s">
        <v>5</v>
      </c>
      <c r="F5" s="21"/>
      <c r="G5" s="22" t="s">
        <v>6</v>
      </c>
      <c r="H5" s="22" t="s">
        <v>7</v>
      </c>
      <c r="I5" s="21" t="s">
        <v>8</v>
      </c>
      <c r="J5" s="21"/>
      <c r="K5" s="21"/>
      <c r="L5" s="21"/>
      <c r="M5" s="20"/>
      <c r="N5" s="23" t="s">
        <v>9</v>
      </c>
      <c r="O5" s="23" t="s">
        <v>10</v>
      </c>
      <c r="P5" s="20"/>
      <c r="Q5" s="20"/>
      <c r="R5" s="20"/>
    </row>
    <row r="6" spans="1:18" s="8" customFormat="1" ht="12" customHeight="1">
      <c r="A6" s="24"/>
      <c r="B6" s="24"/>
      <c r="C6" s="24"/>
      <c r="D6" s="24"/>
      <c r="E6" s="24"/>
      <c r="F6" s="25">
        <v>1</v>
      </c>
      <c r="G6" s="25">
        <v>2</v>
      </c>
      <c r="H6" s="25">
        <v>3</v>
      </c>
      <c r="I6" s="25">
        <v>4</v>
      </c>
      <c r="J6" s="25">
        <v>5</v>
      </c>
      <c r="K6" s="25">
        <v>6</v>
      </c>
      <c r="L6" s="25">
        <v>7</v>
      </c>
      <c r="M6" s="24"/>
      <c r="N6" s="26"/>
      <c r="O6" s="26" t="s">
        <v>10</v>
      </c>
      <c r="P6" s="24"/>
      <c r="Q6" s="24"/>
      <c r="R6" s="24"/>
    </row>
    <row r="7" spans="1:15" ht="12.75" outlineLevel="1">
      <c r="A7" s="27">
        <v>1</v>
      </c>
      <c r="B7" s="27"/>
      <c r="C7" s="28" t="s">
        <v>11</v>
      </c>
      <c r="D7" s="28"/>
      <c r="E7" s="27"/>
      <c r="F7" s="28"/>
      <c r="G7" s="27">
        <v>1987</v>
      </c>
      <c r="H7" s="28"/>
      <c r="I7" s="29" t="s">
        <v>12</v>
      </c>
      <c r="J7" s="28"/>
      <c r="K7" s="28"/>
      <c r="L7" s="28"/>
      <c r="M7" s="28"/>
      <c r="N7" s="30">
        <f>SUM(M8:M13)</f>
        <v>335.85</v>
      </c>
      <c r="O7" s="29" t="s">
        <v>13</v>
      </c>
    </row>
    <row r="8" spans="3:14" ht="12.75" outlineLevel="1">
      <c r="C8" s="31"/>
      <c r="D8" s="29" t="s">
        <v>14</v>
      </c>
      <c r="E8" s="32">
        <v>3</v>
      </c>
      <c r="F8" s="33">
        <v>6.5</v>
      </c>
      <c r="G8" s="33">
        <v>7</v>
      </c>
      <c r="H8" s="33">
        <v>7</v>
      </c>
      <c r="I8" s="33">
        <v>6.5</v>
      </c>
      <c r="J8" s="33">
        <v>6.5</v>
      </c>
      <c r="K8" s="33">
        <v>6.5</v>
      </c>
      <c r="L8" s="33">
        <v>7</v>
      </c>
      <c r="M8" s="34">
        <f aca="true" t="shared" si="0" ref="M8:M13">(SUM(F8:L8)-LARGE(F8:L8,1)-LARGE(F8:L8,2)-SMALL(F8:L8,1)-SMALL(F8:L8,2))*E8</f>
        <v>60</v>
      </c>
      <c r="N8" s="19"/>
    </row>
    <row r="9" spans="2:16" s="35" customFormat="1" ht="12.75">
      <c r="B9" s="2"/>
      <c r="C9" s="31"/>
      <c r="D9" s="29" t="s">
        <v>15</v>
      </c>
      <c r="E9" s="32">
        <v>3.1</v>
      </c>
      <c r="F9" s="33">
        <v>7</v>
      </c>
      <c r="G9" s="33">
        <v>7</v>
      </c>
      <c r="H9" s="33">
        <v>7</v>
      </c>
      <c r="I9" s="33">
        <v>7</v>
      </c>
      <c r="J9" s="33">
        <v>7</v>
      </c>
      <c r="K9" s="33">
        <v>7</v>
      </c>
      <c r="L9" s="33">
        <v>7</v>
      </c>
      <c r="M9" s="34">
        <f t="shared" si="0"/>
        <v>65.10000000000001</v>
      </c>
      <c r="N9" s="27" t="s">
        <v>16</v>
      </c>
      <c r="O9" s="8"/>
      <c r="P9" s="8"/>
    </row>
    <row r="10" spans="3:16" ht="12.75" outlineLevel="1">
      <c r="C10" s="31"/>
      <c r="D10" s="29" t="s">
        <v>17</v>
      </c>
      <c r="E10" s="32">
        <v>3</v>
      </c>
      <c r="F10" s="33">
        <v>7</v>
      </c>
      <c r="G10" s="33">
        <v>6.5</v>
      </c>
      <c r="H10" s="33">
        <v>6.5</v>
      </c>
      <c r="I10" s="33">
        <v>6.5</v>
      </c>
      <c r="J10" s="33">
        <v>7</v>
      </c>
      <c r="K10" s="33">
        <v>7</v>
      </c>
      <c r="L10" s="33">
        <v>7</v>
      </c>
      <c r="M10" s="34">
        <f t="shared" si="0"/>
        <v>61.5</v>
      </c>
      <c r="O10" s="36"/>
      <c r="P10" s="4"/>
    </row>
    <row r="11" spans="3:13" ht="12.75" outlineLevel="1">
      <c r="C11" s="31"/>
      <c r="D11" s="29" t="s">
        <v>18</v>
      </c>
      <c r="E11" s="32">
        <v>3</v>
      </c>
      <c r="F11" s="33">
        <v>5.5</v>
      </c>
      <c r="G11" s="33">
        <v>4.5</v>
      </c>
      <c r="H11" s="33">
        <v>5</v>
      </c>
      <c r="I11" s="33">
        <v>5</v>
      </c>
      <c r="J11" s="33">
        <v>5</v>
      </c>
      <c r="K11" s="33">
        <v>5.5</v>
      </c>
      <c r="L11" s="33">
        <v>5</v>
      </c>
      <c r="M11" s="34">
        <f t="shared" si="0"/>
        <v>45</v>
      </c>
    </row>
    <row r="12" spans="3:13" ht="12.75" outlineLevel="1">
      <c r="C12" s="31"/>
      <c r="D12" s="29" t="s">
        <v>19</v>
      </c>
      <c r="E12" s="32">
        <v>3</v>
      </c>
      <c r="F12" s="33">
        <v>6</v>
      </c>
      <c r="G12" s="33">
        <v>6</v>
      </c>
      <c r="H12" s="33">
        <v>6.5</v>
      </c>
      <c r="I12" s="33">
        <v>7</v>
      </c>
      <c r="J12" s="33">
        <v>6</v>
      </c>
      <c r="K12" s="33">
        <v>6.5</v>
      </c>
      <c r="L12" s="33">
        <v>6</v>
      </c>
      <c r="M12" s="34">
        <f t="shared" si="0"/>
        <v>55.5</v>
      </c>
    </row>
    <row r="13" spans="4:13" ht="12.75" outlineLevel="1">
      <c r="D13" s="4" t="s">
        <v>20</v>
      </c>
      <c r="E13" s="32">
        <v>2.5</v>
      </c>
      <c r="F13" s="33">
        <v>6.5</v>
      </c>
      <c r="G13" s="33">
        <v>6.5</v>
      </c>
      <c r="H13" s="33">
        <v>7</v>
      </c>
      <c r="I13" s="33">
        <v>6.5</v>
      </c>
      <c r="J13" s="33">
        <v>7</v>
      </c>
      <c r="K13" s="33">
        <v>6.5</v>
      </c>
      <c r="L13" s="33">
        <v>6.5</v>
      </c>
      <c r="M13" s="34">
        <f t="shared" si="0"/>
        <v>48.75</v>
      </c>
    </row>
    <row r="14" ht="12.75" outlineLevel="1"/>
    <row r="15" spans="1:15" ht="12.75" outlineLevel="2">
      <c r="A15" s="27">
        <v>2</v>
      </c>
      <c r="B15" s="27"/>
      <c r="C15" s="28" t="s">
        <v>21</v>
      </c>
      <c r="D15" s="28"/>
      <c r="E15" s="27"/>
      <c r="F15" s="28"/>
      <c r="G15" s="27">
        <v>1994</v>
      </c>
      <c r="H15" s="28" t="s">
        <v>22</v>
      </c>
      <c r="I15" s="29" t="s">
        <v>12</v>
      </c>
      <c r="J15" s="28"/>
      <c r="K15" s="28" t="s">
        <v>23</v>
      </c>
      <c r="L15" s="28"/>
      <c r="M15" s="28"/>
      <c r="N15" s="30">
        <f>SUM(M16:M21)</f>
        <v>313.3</v>
      </c>
      <c r="O15" s="4" t="s">
        <v>24</v>
      </c>
    </row>
    <row r="16" spans="3:15" ht="12.75" outlineLevel="2">
      <c r="C16" s="31"/>
      <c r="D16" s="29" t="s">
        <v>25</v>
      </c>
      <c r="E16" s="32">
        <v>2.1</v>
      </c>
      <c r="F16" s="33">
        <v>7</v>
      </c>
      <c r="G16" s="33">
        <v>7.5</v>
      </c>
      <c r="H16" s="33">
        <v>8</v>
      </c>
      <c r="I16" s="33">
        <v>7</v>
      </c>
      <c r="J16" s="33">
        <v>7.5</v>
      </c>
      <c r="K16" s="33">
        <v>7.5</v>
      </c>
      <c r="L16" s="33">
        <v>7.5</v>
      </c>
      <c r="M16" s="34">
        <f aca="true" t="shared" si="1" ref="M16:M21">(SUM(F16:L16)-LARGE(F16:L16,1)-LARGE(F16:L16,2)-SMALL(F16:L16,1)-SMALL(F16:L16,2))*E16</f>
        <v>47.25</v>
      </c>
      <c r="N16" s="19"/>
      <c r="O16" s="4" t="s">
        <v>26</v>
      </c>
    </row>
    <row r="17" spans="3:14" ht="12.75" outlineLevel="1">
      <c r="C17" s="31"/>
      <c r="D17" s="29" t="s">
        <v>27</v>
      </c>
      <c r="E17" s="32">
        <v>2.7</v>
      </c>
      <c r="F17" s="33">
        <v>7</v>
      </c>
      <c r="G17" s="33">
        <v>7</v>
      </c>
      <c r="H17" s="33">
        <v>7</v>
      </c>
      <c r="I17" s="33">
        <v>6.5</v>
      </c>
      <c r="J17" s="33">
        <v>7</v>
      </c>
      <c r="K17" s="33">
        <v>7</v>
      </c>
      <c r="L17" s="33">
        <v>7</v>
      </c>
      <c r="M17" s="34">
        <f t="shared" si="1"/>
        <v>56.7</v>
      </c>
      <c r="N17" s="27" t="s">
        <v>16</v>
      </c>
    </row>
    <row r="18" spans="2:16" s="35" customFormat="1" ht="12.75">
      <c r="B18" s="2"/>
      <c r="C18" s="31"/>
      <c r="D18" s="29" t="s">
        <v>28</v>
      </c>
      <c r="E18" s="32">
        <v>2.4</v>
      </c>
      <c r="F18" s="33">
        <v>8</v>
      </c>
      <c r="G18" s="33">
        <v>8.5</v>
      </c>
      <c r="H18" s="33">
        <v>7.5</v>
      </c>
      <c r="I18" s="33">
        <v>7.5</v>
      </c>
      <c r="J18" s="33">
        <v>8</v>
      </c>
      <c r="K18" s="33">
        <v>7.5</v>
      </c>
      <c r="L18" s="33">
        <v>7.5</v>
      </c>
      <c r="M18" s="34">
        <f t="shared" si="1"/>
        <v>55.199999999999996</v>
      </c>
      <c r="N18" s="6"/>
      <c r="O18" s="36"/>
      <c r="P18" s="4"/>
    </row>
    <row r="19" spans="3:13" ht="12.75" outlineLevel="1">
      <c r="C19" s="31"/>
      <c r="D19" s="29" t="s">
        <v>20</v>
      </c>
      <c r="E19" s="32">
        <v>2.5</v>
      </c>
      <c r="F19" s="33">
        <v>7.5</v>
      </c>
      <c r="G19" s="33">
        <v>7.5</v>
      </c>
      <c r="H19" s="33">
        <v>7.5</v>
      </c>
      <c r="I19" s="33">
        <v>7.5</v>
      </c>
      <c r="J19" s="33">
        <v>7.5</v>
      </c>
      <c r="K19" s="33">
        <v>7</v>
      </c>
      <c r="L19" s="33">
        <v>7.5</v>
      </c>
      <c r="M19" s="34">
        <f t="shared" si="1"/>
        <v>56.25</v>
      </c>
    </row>
    <row r="20" spans="3:13" ht="12.75" outlineLevel="1">
      <c r="C20" s="31"/>
      <c r="D20" s="29" t="s">
        <v>29</v>
      </c>
      <c r="E20" s="32">
        <v>2.8</v>
      </c>
      <c r="F20" s="33">
        <v>6.5</v>
      </c>
      <c r="G20" s="33">
        <v>7</v>
      </c>
      <c r="H20" s="33">
        <v>7.5</v>
      </c>
      <c r="I20" s="33">
        <v>7</v>
      </c>
      <c r="J20" s="33">
        <v>6.5</v>
      </c>
      <c r="K20" s="33">
        <v>6.5</v>
      </c>
      <c r="L20" s="33">
        <v>7</v>
      </c>
      <c r="M20" s="34">
        <f t="shared" si="1"/>
        <v>57.4</v>
      </c>
    </row>
    <row r="21" spans="4:13" ht="12.75" outlineLevel="1">
      <c r="D21" s="4" t="s">
        <v>17</v>
      </c>
      <c r="E21" s="32">
        <v>3</v>
      </c>
      <c r="F21" s="33">
        <v>4.5</v>
      </c>
      <c r="G21" s="33">
        <v>5</v>
      </c>
      <c r="H21" s="33">
        <v>5</v>
      </c>
      <c r="I21" s="33">
        <v>4.5</v>
      </c>
      <c r="J21" s="33">
        <v>4.5</v>
      </c>
      <c r="K21" s="33">
        <v>4</v>
      </c>
      <c r="L21" s="33">
        <v>4</v>
      </c>
      <c r="M21" s="34">
        <f t="shared" si="1"/>
        <v>40.5</v>
      </c>
    </row>
    <row r="22" ht="12.75" outlineLevel="1"/>
    <row r="23" spans="1:15" ht="12.75" outlineLevel="1">
      <c r="A23" s="27">
        <v>3</v>
      </c>
      <c r="B23" s="27"/>
      <c r="C23" s="28" t="s">
        <v>30</v>
      </c>
      <c r="D23" s="28"/>
      <c r="E23" s="27"/>
      <c r="F23" s="28"/>
      <c r="G23" s="27">
        <v>1996</v>
      </c>
      <c r="H23" s="28">
        <v>1</v>
      </c>
      <c r="I23" s="29" t="s">
        <v>31</v>
      </c>
      <c r="J23" s="28"/>
      <c r="K23" s="28"/>
      <c r="L23" s="28"/>
      <c r="M23" s="28"/>
      <c r="N23" s="30">
        <f>SUM(M24:M29)</f>
        <v>233.60000000000002</v>
      </c>
      <c r="O23" s="29" t="s">
        <v>13</v>
      </c>
    </row>
    <row r="24" spans="3:14" ht="12.75" outlineLevel="2">
      <c r="C24" s="31"/>
      <c r="D24" s="29" t="s">
        <v>28</v>
      </c>
      <c r="E24" s="32">
        <v>2.4</v>
      </c>
      <c r="F24" s="33">
        <v>6.5</v>
      </c>
      <c r="G24" s="33">
        <v>5</v>
      </c>
      <c r="H24" s="33">
        <v>6</v>
      </c>
      <c r="I24" s="33">
        <v>6</v>
      </c>
      <c r="J24" s="33">
        <v>6</v>
      </c>
      <c r="K24" s="33">
        <v>6.5</v>
      </c>
      <c r="L24" s="33">
        <v>5</v>
      </c>
      <c r="M24" s="34">
        <f aca="true" t="shared" si="2" ref="M24:M29">(SUM(F24:L24)-LARGE(F24:L24,1)-LARGE(F24:L24,2)-SMALL(F24:L24,1)-SMALL(F24:L24,2))*E24</f>
        <v>43.199999999999996</v>
      </c>
      <c r="N24" s="19"/>
    </row>
    <row r="25" spans="3:13" ht="12.75" outlineLevel="1">
      <c r="C25" s="31"/>
      <c r="D25" s="29" t="s">
        <v>27</v>
      </c>
      <c r="E25" s="32">
        <v>2.7</v>
      </c>
      <c r="F25" s="33">
        <v>5.5</v>
      </c>
      <c r="G25" s="33">
        <v>5</v>
      </c>
      <c r="H25" s="33">
        <v>4.5</v>
      </c>
      <c r="I25" s="33">
        <v>4.5</v>
      </c>
      <c r="J25" s="33">
        <v>4.5</v>
      </c>
      <c r="K25" s="33">
        <v>5.5</v>
      </c>
      <c r="L25" s="33">
        <v>4.5</v>
      </c>
      <c r="M25" s="34">
        <f t="shared" si="2"/>
        <v>37.800000000000004</v>
      </c>
    </row>
    <row r="26" spans="2:16" s="35" customFormat="1" ht="12.75">
      <c r="B26" s="2"/>
      <c r="C26" s="31"/>
      <c r="D26" s="29" t="s">
        <v>32</v>
      </c>
      <c r="E26" s="32">
        <v>2.8</v>
      </c>
      <c r="F26" s="33">
        <v>5.5</v>
      </c>
      <c r="G26" s="33">
        <v>5.5</v>
      </c>
      <c r="H26" s="33">
        <v>4.5</v>
      </c>
      <c r="I26" s="33">
        <v>5</v>
      </c>
      <c r="J26" s="33">
        <v>4.5</v>
      </c>
      <c r="K26" s="33">
        <v>5.5</v>
      </c>
      <c r="L26" s="33">
        <v>4</v>
      </c>
      <c r="M26" s="34">
        <f t="shared" si="2"/>
        <v>42</v>
      </c>
      <c r="N26" s="6"/>
      <c r="O26" s="36"/>
      <c r="P26" s="4"/>
    </row>
    <row r="27" spans="3:13" ht="12.75" outlineLevel="1">
      <c r="C27" s="31"/>
      <c r="D27" s="29" t="s">
        <v>29</v>
      </c>
      <c r="E27" s="32">
        <v>2.8</v>
      </c>
      <c r="F27" s="33">
        <v>4.5</v>
      </c>
      <c r="G27" s="33">
        <v>4</v>
      </c>
      <c r="H27" s="33">
        <v>3.5</v>
      </c>
      <c r="I27" s="33">
        <v>3</v>
      </c>
      <c r="J27" s="33">
        <v>3.5</v>
      </c>
      <c r="K27" s="33">
        <v>4</v>
      </c>
      <c r="L27" s="33">
        <v>3.5</v>
      </c>
      <c r="M27" s="34">
        <f t="shared" si="2"/>
        <v>30.799999999999997</v>
      </c>
    </row>
    <row r="28" spans="3:13" ht="12.75" outlineLevel="1">
      <c r="C28" s="31"/>
      <c r="D28" s="29" t="s">
        <v>33</v>
      </c>
      <c r="E28" s="32">
        <v>2.4</v>
      </c>
      <c r="F28" s="33">
        <v>5.5</v>
      </c>
      <c r="G28" s="33">
        <v>5</v>
      </c>
      <c r="H28" s="33">
        <v>4</v>
      </c>
      <c r="I28" s="33">
        <v>4</v>
      </c>
      <c r="J28" s="33">
        <v>5</v>
      </c>
      <c r="K28" s="33">
        <v>5</v>
      </c>
      <c r="L28" s="33">
        <v>4.5</v>
      </c>
      <c r="M28" s="34">
        <f t="shared" si="2"/>
        <v>34.8</v>
      </c>
    </row>
    <row r="29" spans="4:13" ht="12.75" outlineLevel="1">
      <c r="D29" s="4" t="s">
        <v>20</v>
      </c>
      <c r="E29" s="32">
        <v>2.5</v>
      </c>
      <c r="F29" s="33">
        <v>6.5</v>
      </c>
      <c r="G29" s="33">
        <v>5</v>
      </c>
      <c r="H29" s="33">
        <v>6</v>
      </c>
      <c r="I29" s="33">
        <v>6</v>
      </c>
      <c r="J29" s="33">
        <v>6</v>
      </c>
      <c r="K29" s="33">
        <v>6</v>
      </c>
      <c r="L29" s="33">
        <v>5.5</v>
      </c>
      <c r="M29" s="34">
        <f t="shared" si="2"/>
        <v>45</v>
      </c>
    </row>
    <row r="30" ht="12.75" outlineLevel="1"/>
    <row r="31" spans="1:15" ht="12.75" outlineLevel="1">
      <c r="A31" s="27">
        <v>4</v>
      </c>
      <c r="B31" s="27"/>
      <c r="C31" s="28" t="s">
        <v>34</v>
      </c>
      <c r="D31" s="28"/>
      <c r="E31" s="27"/>
      <c r="F31" s="28"/>
      <c r="G31" s="27">
        <v>1994</v>
      </c>
      <c r="H31" s="28"/>
      <c r="I31" s="29" t="s">
        <v>31</v>
      </c>
      <c r="J31" s="28"/>
      <c r="K31" s="28"/>
      <c r="L31" s="28"/>
      <c r="M31" s="28"/>
      <c r="N31" s="30">
        <f>SUM(M32:M37)</f>
        <v>197.75000000000003</v>
      </c>
      <c r="O31" s="4" t="s">
        <v>35</v>
      </c>
    </row>
    <row r="32" spans="3:15" ht="12.75" outlineLevel="1">
      <c r="C32" s="31"/>
      <c r="D32" s="29" t="s">
        <v>28</v>
      </c>
      <c r="E32" s="32">
        <v>2.4</v>
      </c>
      <c r="F32" s="33">
        <v>4.5</v>
      </c>
      <c r="G32" s="33">
        <v>5</v>
      </c>
      <c r="H32" s="33">
        <v>4.5</v>
      </c>
      <c r="I32" s="33">
        <v>4.5</v>
      </c>
      <c r="J32" s="33">
        <v>4.5</v>
      </c>
      <c r="K32" s="33">
        <v>4.5</v>
      </c>
      <c r="L32" s="33">
        <v>5</v>
      </c>
      <c r="M32" s="34">
        <f aca="true" t="shared" si="3" ref="M32:M37">(SUM(F32:L32)-LARGE(F32:L32,1)-LARGE(F32:L32,2)-SMALL(F32:L32,1)-SMALL(F32:L32,2))*E32</f>
        <v>32.4</v>
      </c>
      <c r="N32" s="19"/>
      <c r="O32" s="4" t="s">
        <v>26</v>
      </c>
    </row>
    <row r="33" spans="3:13" ht="12.75" outlineLevel="2">
      <c r="C33" s="31"/>
      <c r="D33" s="29" t="s">
        <v>27</v>
      </c>
      <c r="E33" s="32">
        <v>2.7</v>
      </c>
      <c r="F33" s="33">
        <v>4</v>
      </c>
      <c r="G33" s="33">
        <v>4</v>
      </c>
      <c r="H33" s="33">
        <v>3.5</v>
      </c>
      <c r="I33" s="33">
        <v>4</v>
      </c>
      <c r="J33" s="33">
        <v>4</v>
      </c>
      <c r="K33" s="33">
        <v>4</v>
      </c>
      <c r="L33" s="33">
        <v>4</v>
      </c>
      <c r="M33" s="34">
        <f t="shared" si="3"/>
        <v>32.400000000000006</v>
      </c>
    </row>
    <row r="34" spans="3:13" ht="12.75" outlineLevel="1">
      <c r="C34" s="31"/>
      <c r="D34" s="29" t="s">
        <v>36</v>
      </c>
      <c r="E34" s="32">
        <v>1.8</v>
      </c>
      <c r="F34" s="33">
        <v>6</v>
      </c>
      <c r="G34" s="33">
        <v>6</v>
      </c>
      <c r="H34" s="33">
        <v>5.5</v>
      </c>
      <c r="I34" s="33">
        <v>5.5</v>
      </c>
      <c r="J34" s="33">
        <v>6</v>
      </c>
      <c r="K34" s="33">
        <v>6</v>
      </c>
      <c r="L34" s="33">
        <v>5.5</v>
      </c>
      <c r="M34" s="34">
        <f t="shared" si="3"/>
        <v>31.5</v>
      </c>
    </row>
    <row r="35" spans="2:16" s="35" customFormat="1" ht="12.75">
      <c r="B35" s="2"/>
      <c r="C35" s="31"/>
      <c r="D35" s="29" t="s">
        <v>37</v>
      </c>
      <c r="E35" s="32">
        <v>1.9</v>
      </c>
      <c r="F35" s="33">
        <v>6.5</v>
      </c>
      <c r="G35" s="33">
        <v>6.5</v>
      </c>
      <c r="H35" s="33">
        <v>6.5</v>
      </c>
      <c r="I35" s="33">
        <v>6</v>
      </c>
      <c r="J35" s="33">
        <v>6.5</v>
      </c>
      <c r="K35" s="33">
        <v>6.5</v>
      </c>
      <c r="L35" s="33">
        <v>6.5</v>
      </c>
      <c r="M35" s="34">
        <f t="shared" si="3"/>
        <v>37.05</v>
      </c>
      <c r="N35" s="6"/>
      <c r="O35" s="36"/>
      <c r="P35" s="4"/>
    </row>
    <row r="36" spans="3:13" ht="12.75" outlineLevel="1">
      <c r="C36" s="31"/>
      <c r="D36" s="29" t="s">
        <v>38</v>
      </c>
      <c r="E36" s="32">
        <v>2</v>
      </c>
      <c r="F36" s="33">
        <v>5</v>
      </c>
      <c r="G36" s="33">
        <v>5</v>
      </c>
      <c r="H36" s="33">
        <v>5</v>
      </c>
      <c r="I36" s="33">
        <v>5.5</v>
      </c>
      <c r="J36" s="33">
        <v>6</v>
      </c>
      <c r="K36" s="33">
        <v>5.5</v>
      </c>
      <c r="L36" s="33">
        <v>5.5</v>
      </c>
      <c r="M36" s="34">
        <f t="shared" si="3"/>
        <v>32</v>
      </c>
    </row>
    <row r="37" spans="4:13" ht="12.75" outlineLevel="1">
      <c r="D37" s="4" t="s">
        <v>33</v>
      </c>
      <c r="E37" s="5">
        <v>2.4</v>
      </c>
      <c r="F37" s="33">
        <v>3.5</v>
      </c>
      <c r="G37" s="33">
        <v>4.5</v>
      </c>
      <c r="H37" s="33">
        <v>4.5</v>
      </c>
      <c r="I37" s="33">
        <v>4.5</v>
      </c>
      <c r="J37" s="33">
        <v>5</v>
      </c>
      <c r="K37" s="33">
        <v>4.5</v>
      </c>
      <c r="L37" s="33">
        <v>5</v>
      </c>
      <c r="M37" s="34">
        <f t="shared" si="3"/>
        <v>32.4</v>
      </c>
    </row>
    <row r="38" ht="12.75" outlineLevel="1"/>
    <row r="39" spans="1:15" ht="12.75" outlineLevel="1">
      <c r="A39" s="27">
        <v>5</v>
      </c>
      <c r="B39" s="27"/>
      <c r="C39" s="28" t="s">
        <v>39</v>
      </c>
      <c r="D39" s="28"/>
      <c r="E39" s="27"/>
      <c r="F39" s="28"/>
      <c r="G39" s="27">
        <v>1995</v>
      </c>
      <c r="H39" s="28">
        <v>1</v>
      </c>
      <c r="I39" s="29" t="s">
        <v>12</v>
      </c>
      <c r="J39" s="28"/>
      <c r="K39" s="28"/>
      <c r="L39" s="28"/>
      <c r="M39" s="28"/>
      <c r="N39" s="30">
        <f>SUM(M40:M45)</f>
        <v>196.95000000000002</v>
      </c>
      <c r="O39" s="4" t="s">
        <v>24</v>
      </c>
    </row>
    <row r="40" spans="3:14" ht="12.75" outlineLevel="2">
      <c r="C40" s="31"/>
      <c r="D40" s="29" t="s">
        <v>40</v>
      </c>
      <c r="E40" s="32">
        <v>1.6</v>
      </c>
      <c r="F40" s="33">
        <v>5</v>
      </c>
      <c r="G40" s="33">
        <v>5.5</v>
      </c>
      <c r="H40" s="33">
        <v>4.5</v>
      </c>
      <c r="I40" s="33">
        <v>4.5</v>
      </c>
      <c r="J40" s="33">
        <v>5</v>
      </c>
      <c r="K40" s="33">
        <v>5</v>
      </c>
      <c r="L40" s="33">
        <v>5</v>
      </c>
      <c r="M40" s="34">
        <f aca="true" t="shared" si="4" ref="M40:M45">(SUM(F40:L40)-LARGE(F40:L40,1)-LARGE(F40:L40,2)-SMALL(F40:L40,1)-SMALL(F40:L40,2))*E40</f>
        <v>24</v>
      </c>
      <c r="N40" s="19"/>
    </row>
    <row r="41" spans="3:16" ht="12.75" outlineLevel="1">
      <c r="C41" s="31"/>
      <c r="D41" s="29" t="s">
        <v>28</v>
      </c>
      <c r="E41" s="32">
        <v>2.4</v>
      </c>
      <c r="F41" s="33">
        <v>5</v>
      </c>
      <c r="G41" s="33">
        <v>6.5</v>
      </c>
      <c r="H41" s="33">
        <v>5.5</v>
      </c>
      <c r="I41" s="33">
        <v>5.5</v>
      </c>
      <c r="J41" s="33">
        <v>6</v>
      </c>
      <c r="K41" s="33">
        <v>5.5</v>
      </c>
      <c r="L41" s="33">
        <v>5.5</v>
      </c>
      <c r="M41" s="34">
        <f t="shared" si="4"/>
        <v>39.6</v>
      </c>
      <c r="O41" s="36"/>
      <c r="P41" s="4"/>
    </row>
    <row r="42" spans="2:16" s="35" customFormat="1" ht="12.75">
      <c r="B42" s="2"/>
      <c r="C42" s="31"/>
      <c r="D42" s="29" t="s">
        <v>41</v>
      </c>
      <c r="E42" s="32">
        <v>2.1</v>
      </c>
      <c r="F42" s="33">
        <v>6.5</v>
      </c>
      <c r="G42" s="33">
        <v>6.5</v>
      </c>
      <c r="H42" s="33">
        <v>6.5</v>
      </c>
      <c r="I42" s="33">
        <v>6</v>
      </c>
      <c r="J42" s="33">
        <v>6</v>
      </c>
      <c r="K42" s="33">
        <v>6.5</v>
      </c>
      <c r="L42" s="33">
        <v>6.5</v>
      </c>
      <c r="M42" s="34">
        <f t="shared" si="4"/>
        <v>40.95</v>
      </c>
      <c r="N42" s="6"/>
      <c r="O42" s="8"/>
      <c r="P42" s="8"/>
    </row>
    <row r="43" spans="3:13" ht="12.75" outlineLevel="1">
      <c r="C43" s="31"/>
      <c r="D43" s="29" t="s">
        <v>25</v>
      </c>
      <c r="E43" s="32">
        <v>2.1</v>
      </c>
      <c r="F43" s="33">
        <v>5.5</v>
      </c>
      <c r="G43" s="33">
        <v>5.5</v>
      </c>
      <c r="H43" s="33">
        <v>5</v>
      </c>
      <c r="I43" s="33">
        <v>5</v>
      </c>
      <c r="J43" s="33">
        <v>5</v>
      </c>
      <c r="K43" s="33">
        <v>5</v>
      </c>
      <c r="L43" s="33">
        <v>5</v>
      </c>
      <c r="M43" s="34">
        <f t="shared" si="4"/>
        <v>31.5</v>
      </c>
    </row>
    <row r="44" spans="3:13" ht="12.75" outlineLevel="1">
      <c r="C44" s="31"/>
      <c r="D44" s="29" t="s">
        <v>36</v>
      </c>
      <c r="E44" s="32">
        <v>1.8</v>
      </c>
      <c r="F44" s="33">
        <v>5.5</v>
      </c>
      <c r="G44" s="33">
        <v>6.5</v>
      </c>
      <c r="H44" s="33">
        <v>6</v>
      </c>
      <c r="I44" s="33">
        <v>5.5</v>
      </c>
      <c r="J44" s="33">
        <v>6</v>
      </c>
      <c r="K44" s="33">
        <v>6</v>
      </c>
      <c r="L44" s="33">
        <v>6</v>
      </c>
      <c r="M44" s="34">
        <f t="shared" si="4"/>
        <v>32.4</v>
      </c>
    </row>
    <row r="45" spans="4:13" ht="12.75" outlineLevel="1">
      <c r="D45" s="4" t="s">
        <v>37</v>
      </c>
      <c r="E45" s="5">
        <v>1.9</v>
      </c>
      <c r="F45" s="33">
        <v>2.5</v>
      </c>
      <c r="G45" s="33">
        <v>6</v>
      </c>
      <c r="H45" s="33">
        <v>4.5</v>
      </c>
      <c r="I45" s="33">
        <v>5</v>
      </c>
      <c r="J45" s="33">
        <v>5.5</v>
      </c>
      <c r="K45" s="33">
        <v>4.5</v>
      </c>
      <c r="L45" s="33">
        <v>5.5</v>
      </c>
      <c r="M45" s="34">
        <f t="shared" si="4"/>
        <v>28.5</v>
      </c>
    </row>
    <row r="46" ht="12.75" outlineLevel="1"/>
    <row r="47" spans="1:15" ht="12.75" outlineLevel="1">
      <c r="A47" s="27">
        <v>6</v>
      </c>
      <c r="B47" s="27"/>
      <c r="C47" s="28" t="s">
        <v>42</v>
      </c>
      <c r="D47" s="28"/>
      <c r="E47" s="27"/>
      <c r="F47" s="28"/>
      <c r="G47" s="27">
        <v>1999</v>
      </c>
      <c r="H47" s="28">
        <v>1</v>
      </c>
      <c r="I47" s="29" t="s">
        <v>12</v>
      </c>
      <c r="J47" s="28"/>
      <c r="K47" s="28"/>
      <c r="L47" s="28"/>
      <c r="M47" s="28"/>
      <c r="N47" s="30">
        <f>SUM(M48:M53)</f>
        <v>166.65</v>
      </c>
      <c r="O47" s="4" t="s">
        <v>13</v>
      </c>
    </row>
    <row r="48" spans="3:14" ht="12.75" outlineLevel="1">
      <c r="C48" s="31"/>
      <c r="D48" s="29" t="s">
        <v>40</v>
      </c>
      <c r="E48" s="32">
        <v>1.6</v>
      </c>
      <c r="F48" s="33">
        <v>4.5</v>
      </c>
      <c r="G48" s="33">
        <v>4</v>
      </c>
      <c r="H48" s="33">
        <v>4.5</v>
      </c>
      <c r="I48" s="33">
        <v>4</v>
      </c>
      <c r="J48" s="33">
        <v>4</v>
      </c>
      <c r="K48" s="33">
        <v>4.5</v>
      </c>
      <c r="L48" s="33">
        <v>4</v>
      </c>
      <c r="M48" s="34">
        <f aca="true" t="shared" si="5" ref="M48:M53">(SUM(F48:L48)-LARGE(F48:L48,1)-LARGE(F48:L48,2)-SMALL(F48:L48,1)-SMALL(F48:L48,2))*E48</f>
        <v>20</v>
      </c>
      <c r="N48" s="19"/>
    </row>
    <row r="49" spans="3:13" ht="12.75" outlineLevel="2">
      <c r="C49" s="31"/>
      <c r="D49" s="29" t="s">
        <v>36</v>
      </c>
      <c r="E49" s="32">
        <v>1.8</v>
      </c>
      <c r="F49" s="33">
        <v>5.5</v>
      </c>
      <c r="G49" s="33">
        <v>5.5</v>
      </c>
      <c r="H49" s="33">
        <v>5.5</v>
      </c>
      <c r="I49" s="33">
        <v>5.5</v>
      </c>
      <c r="J49" s="33">
        <v>5.5</v>
      </c>
      <c r="K49" s="33">
        <v>5</v>
      </c>
      <c r="L49" s="33">
        <v>5.5</v>
      </c>
      <c r="M49" s="34">
        <f t="shared" si="5"/>
        <v>29.7</v>
      </c>
    </row>
    <row r="50" spans="3:13" ht="12.75" outlineLevel="1">
      <c r="C50" s="31"/>
      <c r="D50" s="29" t="s">
        <v>37</v>
      </c>
      <c r="E50" s="32">
        <v>1.9</v>
      </c>
      <c r="F50" s="33">
        <v>5.5</v>
      </c>
      <c r="G50" s="33">
        <v>4</v>
      </c>
      <c r="H50" s="33">
        <v>4.5</v>
      </c>
      <c r="I50" s="33">
        <v>5</v>
      </c>
      <c r="J50" s="33">
        <v>5</v>
      </c>
      <c r="K50" s="33">
        <v>5</v>
      </c>
      <c r="L50" s="33">
        <v>3.5</v>
      </c>
      <c r="M50" s="34">
        <f t="shared" si="5"/>
        <v>27.549999999999997</v>
      </c>
    </row>
    <row r="51" spans="2:16" s="35" customFormat="1" ht="12.75">
      <c r="B51" s="2"/>
      <c r="C51" s="31"/>
      <c r="D51" s="29" t="s">
        <v>25</v>
      </c>
      <c r="E51" s="32">
        <v>2.1</v>
      </c>
      <c r="F51" s="33">
        <v>5.5</v>
      </c>
      <c r="G51" s="33">
        <v>5</v>
      </c>
      <c r="H51" s="33">
        <v>5</v>
      </c>
      <c r="I51" s="33">
        <v>5</v>
      </c>
      <c r="J51" s="33">
        <v>5</v>
      </c>
      <c r="K51" s="33">
        <v>5.5</v>
      </c>
      <c r="L51" s="33">
        <v>5</v>
      </c>
      <c r="M51" s="34">
        <f t="shared" si="5"/>
        <v>31.5</v>
      </c>
      <c r="N51" s="6"/>
      <c r="O51" s="36"/>
      <c r="P51" s="4"/>
    </row>
    <row r="52" spans="3:13" ht="12.75" outlineLevel="1">
      <c r="C52" s="31"/>
      <c r="D52" s="29" t="s">
        <v>41</v>
      </c>
      <c r="E52" s="32">
        <v>2.1</v>
      </c>
      <c r="F52" s="33">
        <v>5</v>
      </c>
      <c r="G52" s="33">
        <v>4.5</v>
      </c>
      <c r="H52" s="33">
        <v>5</v>
      </c>
      <c r="I52" s="33">
        <v>4</v>
      </c>
      <c r="J52" s="33">
        <v>5</v>
      </c>
      <c r="K52" s="33">
        <v>5.5</v>
      </c>
      <c r="L52" s="33">
        <v>5</v>
      </c>
      <c r="M52" s="34">
        <f t="shared" si="5"/>
        <v>31.5</v>
      </c>
    </row>
    <row r="53" spans="4:13" ht="12.75" outlineLevel="1">
      <c r="D53" s="4" t="s">
        <v>43</v>
      </c>
      <c r="E53" s="32">
        <v>2.2</v>
      </c>
      <c r="F53" s="33">
        <v>4.5</v>
      </c>
      <c r="G53" s="33">
        <v>4</v>
      </c>
      <c r="H53" s="33">
        <v>4.5</v>
      </c>
      <c r="I53" s="33">
        <v>4</v>
      </c>
      <c r="J53" s="33">
        <v>3.5</v>
      </c>
      <c r="K53" s="33">
        <v>4</v>
      </c>
      <c r="L53" s="33">
        <v>4</v>
      </c>
      <c r="M53" s="34">
        <f t="shared" si="5"/>
        <v>26.400000000000002</v>
      </c>
    </row>
    <row r="54" spans="3:14" ht="12.75" outlineLevel="1">
      <c r="C54" s="31"/>
      <c r="D54" s="29"/>
      <c r="E54" s="32"/>
      <c r="F54" s="33"/>
      <c r="G54" s="33"/>
      <c r="H54" s="33"/>
      <c r="I54" s="33"/>
      <c r="J54" s="33"/>
      <c r="K54" s="33"/>
      <c r="L54" s="33"/>
      <c r="M54" s="34"/>
      <c r="N54" s="19"/>
    </row>
    <row r="55" spans="1:15" ht="12.75" outlineLevel="1">
      <c r="A55" s="27">
        <v>7</v>
      </c>
      <c r="B55" s="27"/>
      <c r="C55" s="28" t="s">
        <v>44</v>
      </c>
      <c r="D55" s="28"/>
      <c r="E55" s="27"/>
      <c r="F55" s="28"/>
      <c r="G55" s="27">
        <v>1998</v>
      </c>
      <c r="H55" s="28">
        <v>2</v>
      </c>
      <c r="I55" s="29" t="s">
        <v>12</v>
      </c>
      <c r="J55" s="28"/>
      <c r="K55" s="28"/>
      <c r="L55" s="28"/>
      <c r="M55" s="28"/>
      <c r="N55" s="30">
        <f>SUM(M56:M61)</f>
        <v>157.25</v>
      </c>
      <c r="O55" s="4" t="s">
        <v>24</v>
      </c>
    </row>
    <row r="56" spans="3:14" ht="12.75" outlineLevel="2">
      <c r="C56" s="31"/>
      <c r="D56" s="29" t="s">
        <v>40</v>
      </c>
      <c r="E56" s="32">
        <v>1.6</v>
      </c>
      <c r="F56" s="33">
        <v>5.5</v>
      </c>
      <c r="G56" s="33">
        <v>5</v>
      </c>
      <c r="H56" s="33">
        <v>5</v>
      </c>
      <c r="I56" s="33">
        <v>5</v>
      </c>
      <c r="J56" s="33">
        <v>5</v>
      </c>
      <c r="K56" s="33">
        <v>5.5</v>
      </c>
      <c r="L56" s="33">
        <v>5.5</v>
      </c>
      <c r="M56" s="34">
        <f aca="true" t="shared" si="6" ref="M56:M61">(SUM(F56:L56)-LARGE(F56:L56,1)-LARGE(F56:L56,2)-SMALL(F56:L56,1)-SMALL(F56:L56,2))*E56</f>
        <v>24.8</v>
      </c>
      <c r="N56" s="19"/>
    </row>
    <row r="57" spans="3:13" ht="12.75" outlineLevel="1">
      <c r="C57" s="31"/>
      <c r="D57" s="29" t="s">
        <v>43</v>
      </c>
      <c r="E57" s="32">
        <v>2.2</v>
      </c>
      <c r="F57" s="33">
        <v>5.5</v>
      </c>
      <c r="G57" s="33">
        <v>6</v>
      </c>
      <c r="H57" s="33">
        <v>5.5</v>
      </c>
      <c r="I57" s="33">
        <v>5.5</v>
      </c>
      <c r="J57" s="33">
        <v>6</v>
      </c>
      <c r="K57" s="33">
        <v>6</v>
      </c>
      <c r="L57" s="33">
        <v>5.5</v>
      </c>
      <c r="M57" s="34">
        <f t="shared" si="6"/>
        <v>37.400000000000006</v>
      </c>
    </row>
    <row r="58" spans="2:16" s="35" customFormat="1" ht="12.75">
      <c r="B58" s="2"/>
      <c r="C58" s="31"/>
      <c r="D58" s="29" t="s">
        <v>25</v>
      </c>
      <c r="E58" s="32">
        <v>2.1</v>
      </c>
      <c r="F58" s="33">
        <v>5.5</v>
      </c>
      <c r="G58" s="33">
        <v>5.5</v>
      </c>
      <c r="H58" s="33">
        <v>5</v>
      </c>
      <c r="I58" s="33">
        <v>6</v>
      </c>
      <c r="J58" s="33">
        <v>6</v>
      </c>
      <c r="K58" s="33">
        <v>6</v>
      </c>
      <c r="L58" s="33">
        <v>5.5</v>
      </c>
      <c r="M58" s="34">
        <f t="shared" si="6"/>
        <v>35.7</v>
      </c>
      <c r="N58" s="6"/>
      <c r="O58" s="8"/>
      <c r="P58" s="8"/>
    </row>
    <row r="59" spans="3:16" ht="12.75" outlineLevel="1">
      <c r="C59" s="31"/>
      <c r="D59" s="29" t="s">
        <v>41</v>
      </c>
      <c r="E59" s="32">
        <v>2.1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4">
        <f t="shared" si="6"/>
        <v>0</v>
      </c>
      <c r="O59" s="36"/>
      <c r="P59" s="4"/>
    </row>
    <row r="60" spans="3:13" ht="12.75" outlineLevel="1">
      <c r="C60" s="31"/>
      <c r="D60" s="29" t="s">
        <v>36</v>
      </c>
      <c r="E60" s="32">
        <v>1.8</v>
      </c>
      <c r="F60" s="33">
        <v>5.5</v>
      </c>
      <c r="G60" s="33">
        <v>5</v>
      </c>
      <c r="H60" s="33">
        <v>4</v>
      </c>
      <c r="I60" s="33">
        <v>5</v>
      </c>
      <c r="J60" s="33">
        <v>5</v>
      </c>
      <c r="K60" s="33">
        <v>4.5</v>
      </c>
      <c r="L60" s="33">
        <v>4.5</v>
      </c>
      <c r="M60" s="34">
        <f t="shared" si="6"/>
        <v>26.1</v>
      </c>
    </row>
    <row r="61" spans="4:13" ht="12.75" outlineLevel="1">
      <c r="D61" s="4" t="s">
        <v>37</v>
      </c>
      <c r="E61" s="32">
        <v>1.9</v>
      </c>
      <c r="F61" s="33">
        <v>6</v>
      </c>
      <c r="G61" s="33">
        <v>6.5</v>
      </c>
      <c r="H61" s="33">
        <v>5.5</v>
      </c>
      <c r="I61" s="33">
        <v>5</v>
      </c>
      <c r="J61" s="33">
        <v>6</v>
      </c>
      <c r="K61" s="33">
        <v>6</v>
      </c>
      <c r="L61" s="33">
        <v>5.5</v>
      </c>
      <c r="M61" s="34">
        <f t="shared" si="6"/>
        <v>33.25</v>
      </c>
    </row>
    <row r="62" ht="12.75" outlineLevel="1"/>
    <row r="63" ht="12.75" outlineLevel="1"/>
    <row r="64" ht="12.75" outlineLevel="2">
      <c r="Q64" s="35"/>
    </row>
    <row r="65" ht="12.75" outlineLevel="1"/>
    <row r="66" s="35" customFormat="1" ht="12.75"/>
    <row r="67" ht="12.75" outlineLevel="1"/>
    <row r="68" ht="12.75" outlineLevel="1"/>
    <row r="69" ht="12.75" outlineLevel="1"/>
    <row r="70" ht="12.75" outlineLevel="1"/>
    <row r="71" ht="12.75" outlineLevel="1"/>
    <row r="72" ht="12.75" outlineLevel="1"/>
    <row r="73" ht="12.75" outlineLevel="2"/>
    <row r="74" ht="12.75" outlineLevel="1"/>
    <row r="75" s="35" customFormat="1" ht="12.75"/>
    <row r="76" ht="12.75" outlineLevel="1"/>
    <row r="77" ht="12.75" outlineLevel="1"/>
    <row r="78" ht="12.75" outlineLevel="1"/>
    <row r="79" ht="12.75" outlineLevel="1"/>
    <row r="80" ht="12.75" outlineLevel="2"/>
    <row r="81" ht="12.75" outlineLevel="1"/>
    <row r="82" s="35" customFormat="1" ht="12.75"/>
    <row r="83" ht="12.75" outlineLevel="1"/>
    <row r="84" ht="12.75" outlineLevel="1"/>
    <row r="85" ht="12.75" outlineLevel="1"/>
    <row r="86" ht="12.75" outlineLevel="1"/>
    <row r="87" ht="12.75" outlineLevel="1"/>
    <row r="88" ht="12.75" outlineLevel="2"/>
    <row r="89" ht="12.75" outlineLevel="2"/>
    <row r="90" ht="12.75" outlineLevel="1"/>
    <row r="91" s="35" customFormat="1" ht="12.75"/>
    <row r="92" ht="12.75" outlineLevel="1"/>
    <row r="93" ht="12.75" outlineLevel="1"/>
    <row r="94" ht="12.75" outlineLevel="1"/>
    <row r="95" ht="12.75" outlineLevel="1"/>
    <row r="96" ht="12.75" outlineLevel="1"/>
    <row r="97" ht="12.75" outlineLevel="2"/>
    <row r="98" ht="12.75" outlineLevel="1"/>
    <row r="99" s="35" customFormat="1" ht="12.75"/>
    <row r="100" ht="12.75" outlineLevel="1"/>
    <row r="101" ht="12.75" outlineLevel="1"/>
    <row r="102" ht="12.75" outlineLevel="1"/>
    <row r="104" s="35" customFormat="1" ht="12.75"/>
    <row r="105" ht="12.75" outlineLevel="1"/>
    <row r="106" ht="12.75" outlineLevel="1"/>
    <row r="107" ht="12.75" outlineLevel="1"/>
    <row r="108" ht="12.75" outlineLevel="1"/>
    <row r="109" ht="12.75" outlineLevel="1"/>
    <row r="110" ht="12.75" outlineLevel="1"/>
    <row r="111" ht="12.75" outlineLevel="1"/>
    <row r="112" ht="12.75" outlineLevel="1"/>
    <row r="113" ht="12.75" outlineLevel="2"/>
    <row r="114" ht="12.75" outlineLevel="1"/>
    <row r="115" s="35" customFormat="1" ht="12.75"/>
    <row r="116" ht="12.75" outlineLevel="1"/>
    <row r="117" ht="12.75" outlineLevel="1"/>
    <row r="118" ht="12.75" outlineLevel="1"/>
    <row r="119" ht="12.75" outlineLevel="1"/>
    <row r="120" ht="12.75" outlineLevel="2"/>
    <row r="121" ht="12.75" outlineLevel="1"/>
    <row r="122" s="35" customFormat="1" ht="12.75"/>
    <row r="123" ht="12.75" outlineLevel="1"/>
    <row r="124" ht="12.75" outlineLevel="1"/>
    <row r="125" ht="12.75" outlineLevel="1"/>
    <row r="126" ht="12.75" outlineLevel="1"/>
    <row r="127" ht="12.75" outlineLevel="1"/>
    <row r="128" ht="12.75" outlineLevel="1"/>
    <row r="129" ht="12.75" outlineLevel="2"/>
    <row r="130" ht="12.75" outlineLevel="1"/>
    <row r="131" s="35" customFormat="1" ht="12.75"/>
    <row r="132" ht="12.75" outlineLevel="1"/>
    <row r="133" ht="12.75" outlineLevel="1"/>
    <row r="134" ht="12.75" outlineLevel="1"/>
    <row r="135" ht="12.75" outlineLevel="1"/>
    <row r="136" ht="12.75" outlineLevel="1"/>
    <row r="137" ht="12.75" outlineLevel="2"/>
    <row r="138" ht="12.75" outlineLevel="1"/>
    <row r="139" s="35" customFormat="1" ht="12.75"/>
    <row r="140" ht="12.75" outlineLevel="1"/>
    <row r="141" ht="12.75" outlineLevel="1"/>
    <row r="142" ht="12.75" outlineLevel="1"/>
    <row r="143" ht="12.75" outlineLevel="1"/>
    <row r="144" ht="12.75" outlineLevel="1"/>
    <row r="145" ht="12.75" outlineLevel="2"/>
    <row r="146" ht="12.75" outlineLevel="1"/>
    <row r="147" s="35" customFormat="1" ht="12.75"/>
    <row r="148" ht="12.75" outlineLevel="1"/>
    <row r="149" ht="12.75" outlineLevel="1"/>
    <row r="150" ht="12.75" outlineLevel="1"/>
    <row r="151" ht="12.75" outlineLevel="1"/>
    <row r="152" ht="12.75" outlineLevel="2"/>
    <row r="153" ht="12.75" outlineLevel="1"/>
    <row r="154" s="35" customFormat="1" ht="12.75"/>
    <row r="155" ht="12.75" outlineLevel="1"/>
    <row r="156" ht="12.75" outlineLevel="1"/>
    <row r="157" ht="12.75" outlineLevel="1"/>
    <row r="158" ht="12.75" outlineLevel="1"/>
    <row r="159" ht="12.75" outlineLevel="1"/>
    <row r="160" ht="12.75" outlineLevel="1"/>
    <row r="161" ht="12.75" outlineLevel="2"/>
    <row r="162" ht="12.75" outlineLevel="1"/>
    <row r="163" s="35" customFormat="1" ht="12.75"/>
    <row r="164" ht="12.75" outlineLevel="1"/>
    <row r="165" ht="12.75" outlineLevel="1"/>
    <row r="166" ht="12.75" outlineLevel="1"/>
    <row r="167" ht="12.75" outlineLevel="1"/>
    <row r="168" ht="12.75" outlineLevel="2"/>
    <row r="169" ht="12.75" outlineLevel="1"/>
    <row r="170" s="35" customFormat="1" ht="12.75"/>
    <row r="171" ht="12.75" outlineLevel="1"/>
    <row r="172" ht="12.75" outlineLevel="1"/>
    <row r="173" ht="12.75" outlineLevel="1"/>
    <row r="174" ht="12.75" outlineLevel="1"/>
    <row r="175" ht="12.75" outlineLevel="1"/>
    <row r="176" ht="12.75" outlineLevel="2"/>
    <row r="177" ht="12.75" outlineLevel="1"/>
    <row r="178" s="35" customFormat="1" ht="12.75"/>
    <row r="179" ht="12.75" outlineLevel="1"/>
    <row r="180" ht="12.75" outlineLevel="1"/>
    <row r="181" ht="12.75" outlineLevel="1"/>
    <row r="182" ht="12.75" outlineLevel="1"/>
    <row r="183" ht="12.75" outlineLevel="1"/>
    <row r="184" ht="12.75" outlineLevel="2"/>
    <row r="185" ht="12.75" outlineLevel="1"/>
    <row r="186" spans="15:16" s="35" customFormat="1" ht="12.75">
      <c r="O186" s="36"/>
      <c r="P186" s="4"/>
    </row>
    <row r="187" ht="12.75" outlineLevel="1"/>
    <row r="188" ht="12.75" outlineLevel="1"/>
    <row r="189" ht="12.75" outlineLevel="1"/>
    <row r="190" ht="12.75" outlineLevel="1"/>
    <row r="191" ht="12.75" outlineLevel="1"/>
    <row r="192" ht="12.75" outlineLevel="2"/>
    <row r="193" ht="12.75" outlineLevel="1"/>
    <row r="197" ht="12.75">
      <c r="A197" s="27"/>
    </row>
    <row r="206" ht="12.75">
      <c r="A206" s="27"/>
    </row>
    <row r="213" spans="5:13" ht="12.75">
      <c r="E213" s="32"/>
      <c r="F213" s="33"/>
      <c r="G213" s="33"/>
      <c r="H213" s="33"/>
      <c r="I213" s="33"/>
      <c r="J213" s="33"/>
      <c r="K213" s="33"/>
      <c r="L213" s="33"/>
      <c r="M213" s="34"/>
    </row>
    <row r="215" ht="12.75">
      <c r="A215" s="27"/>
    </row>
    <row r="223" ht="12.75">
      <c r="A223" s="27"/>
    </row>
    <row r="231" ht="12.75">
      <c r="A231" s="27"/>
    </row>
    <row r="239" ht="12.75">
      <c r="A239" s="27"/>
    </row>
    <row r="247" ht="12.75">
      <c r="A247" s="27"/>
    </row>
    <row r="255" ht="12.75">
      <c r="A255" s="27"/>
    </row>
    <row r="263" ht="12.75">
      <c r="A263" s="27"/>
    </row>
    <row r="271" spans="1:13" ht="12.75">
      <c r="A271" s="27"/>
      <c r="E271" s="32"/>
      <c r="F271" s="33"/>
      <c r="G271" s="33"/>
      <c r="H271" s="33"/>
      <c r="I271" s="33"/>
      <c r="J271" s="33"/>
      <c r="K271" s="33"/>
      <c r="L271" s="33"/>
      <c r="M271" s="34"/>
    </row>
    <row r="280" ht="12.75">
      <c r="A280" s="27"/>
    </row>
    <row r="288" ht="12.75">
      <c r="A288" s="27"/>
    </row>
    <row r="296" ht="12.75">
      <c r="A296" s="27"/>
    </row>
    <row r="304" ht="12.75">
      <c r="A304" s="27"/>
    </row>
    <row r="312" ht="12.75">
      <c r="A312" s="27"/>
    </row>
    <row r="320" ht="12.75">
      <c r="A320" s="27"/>
    </row>
    <row r="328" spans="1:13" ht="12.75">
      <c r="A328" s="27"/>
      <c r="E328" s="32"/>
      <c r="F328" s="33"/>
      <c r="G328" s="33"/>
      <c r="H328" s="33"/>
      <c r="I328" s="33"/>
      <c r="J328" s="33"/>
      <c r="K328" s="33"/>
      <c r="L328" s="33"/>
      <c r="M328" s="34"/>
    </row>
    <row r="336" ht="12.75">
      <c r="A336" s="27"/>
    </row>
    <row r="344" ht="12.75">
      <c r="A344" s="27"/>
    </row>
    <row r="352" ht="12.75">
      <c r="A352" s="27"/>
    </row>
    <row r="360" ht="12.75">
      <c r="A360" s="27"/>
    </row>
    <row r="368" ht="12.75">
      <c r="A368" s="27"/>
    </row>
    <row r="370" spans="3:13" ht="12.75">
      <c r="C370" s="31"/>
      <c r="D370" s="29"/>
      <c r="E370" s="32"/>
      <c r="F370" s="33"/>
      <c r="G370" s="33"/>
      <c r="H370" s="33"/>
      <c r="I370" s="33"/>
      <c r="J370" s="33"/>
      <c r="K370" s="33"/>
      <c r="L370" s="33"/>
      <c r="M370" s="34"/>
    </row>
    <row r="371" spans="3:13" ht="12.75">
      <c r="C371" s="31"/>
      <c r="D371" s="29"/>
      <c r="E371" s="32"/>
      <c r="F371" s="33"/>
      <c r="G371" s="33"/>
      <c r="H371" s="33"/>
      <c r="I371" s="33"/>
      <c r="J371" s="33"/>
      <c r="K371" s="33"/>
      <c r="L371" s="33"/>
      <c r="M371" s="34"/>
    </row>
    <row r="372" spans="3:13" ht="12.75">
      <c r="C372" s="31"/>
      <c r="D372" s="29"/>
      <c r="E372" s="32"/>
      <c r="F372" s="33"/>
      <c r="G372" s="33"/>
      <c r="H372" s="33"/>
      <c r="I372" s="33"/>
      <c r="J372" s="33"/>
      <c r="K372" s="33"/>
      <c r="L372" s="33"/>
      <c r="M372" s="34"/>
    </row>
    <row r="373" spans="3:13" ht="12.75">
      <c r="C373" s="31"/>
      <c r="D373" s="29"/>
      <c r="E373" s="32"/>
      <c r="F373" s="33"/>
      <c r="G373" s="33"/>
      <c r="H373" s="33"/>
      <c r="I373" s="33"/>
      <c r="J373" s="33"/>
      <c r="K373" s="33"/>
      <c r="L373" s="33"/>
      <c r="M373" s="34"/>
    </row>
    <row r="374" spans="5:13" ht="12.75">
      <c r="E374" s="32"/>
      <c r="F374" s="33"/>
      <c r="G374" s="33"/>
      <c r="H374" s="33"/>
      <c r="I374" s="33"/>
      <c r="J374" s="33"/>
      <c r="K374" s="33"/>
      <c r="L374" s="33"/>
      <c r="M374" s="34"/>
    </row>
    <row r="376" ht="12.75">
      <c r="A376" s="27"/>
    </row>
  </sheetData>
  <mergeCells count="11">
    <mergeCell ref="Q5:Q6"/>
    <mergeCell ref="R5:R6"/>
    <mergeCell ref="P5:P6"/>
    <mergeCell ref="N5:N6"/>
    <mergeCell ref="O5:O6"/>
    <mergeCell ref="E5:E6"/>
    <mergeCell ref="M5:M6"/>
    <mergeCell ref="A5:A6"/>
    <mergeCell ref="B5:B6"/>
    <mergeCell ref="C5:C6"/>
    <mergeCell ref="D5:D6"/>
  </mergeCells>
  <printOptions/>
  <pageMargins left="0.3937007874015748" right="0" top="1.3779527559055118" bottom="0.5905511811023623" header="0.1968503937007874" footer="0.31496062992125984"/>
  <pageSetup fitToHeight="2" horizontalDpi="360" verticalDpi="360" orientation="portrait" paperSize="9" scale="75" r:id="rId1"/>
  <headerFooter alignWithMargins="0">
    <oddHeader>&amp;C&amp;"Arial,полужирный"Комитет по физической культуре и спорту Санкт-Петербурга
Спортивная федерация прыжков в воду Санкт-Петербурга</oddHeader>
    <oddFooter>&amp;CБассейн СКА
20-23 мая 2009 г.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Мама &amp; Рома</dc:creator>
  <cp:keywords/>
  <dc:description/>
  <cp:lastModifiedBy>Мама &amp; Рома</cp:lastModifiedBy>
  <dcterms:created xsi:type="dcterms:W3CDTF">2009-05-31T14:01:01Z</dcterms:created>
  <dcterms:modified xsi:type="dcterms:W3CDTF">2009-05-31T14:02:12Z</dcterms:modified>
  <cp:category/>
  <cp:version/>
  <cp:contentType/>
  <cp:contentStatus/>
</cp:coreProperties>
</file>