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вышка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'вышка'!$3:$6</definedName>
  </definedNames>
  <calcPr fullCalcOnLoad="1"/>
</workbook>
</file>

<file path=xl/sharedStrings.xml><?xml version="1.0" encoding="utf-8"?>
<sst xmlns="http://schemas.openxmlformats.org/spreadsheetml/2006/main" count="32" uniqueCount="24">
  <si>
    <t>Вышка</t>
  </si>
  <si>
    <t>Мужчины</t>
  </si>
  <si>
    <t>Место</t>
  </si>
  <si>
    <t>Фамилия, имя</t>
  </si>
  <si>
    <t>КТ</t>
  </si>
  <si>
    <t>Г.р.</t>
  </si>
  <si>
    <t>Разр.</t>
  </si>
  <si>
    <t>Территория</t>
  </si>
  <si>
    <t>Сумма</t>
  </si>
  <si>
    <t>Тренер</t>
  </si>
  <si>
    <t>Некрасов Михаил</t>
  </si>
  <si>
    <t>СДЮШОР СКА</t>
  </si>
  <si>
    <t>Данюкова С.О.</t>
  </si>
  <si>
    <t>105B</t>
  </si>
  <si>
    <t>Леонтьевская С.С.</t>
  </si>
  <si>
    <t>405C</t>
  </si>
  <si>
    <t>614B</t>
  </si>
  <si>
    <t>301B</t>
  </si>
  <si>
    <t>205C</t>
  </si>
  <si>
    <t>5233D</t>
  </si>
  <si>
    <t>Алексеев Никита</t>
  </si>
  <si>
    <t>СПУОР-1</t>
  </si>
  <si>
    <t>Ольшевская Е.З.</t>
  </si>
  <si>
    <t>201B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</si>
</sst>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7">
    <font>
      <sz val="10"/>
      <name val="Arial Cyr"/>
      <family val="0"/>
    </font>
    <font>
      <sz val="10"/>
      <name val="NewtonCTT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b/>
      <i/>
      <sz val="12"/>
      <color indexed="9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0" fontId="7" fillId="0" borderId="0" xfId="16" applyFont="1" applyBorder="1" applyAlignment="1">
      <alignment horizontal="left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9" fillId="0" borderId="0" xfId="15" applyFont="1">
      <alignment/>
      <protection/>
    </xf>
    <xf numFmtId="0" fontId="10" fillId="0" borderId="0" xfId="20" applyFont="1">
      <alignment/>
      <protection/>
    </xf>
    <xf numFmtId="0" fontId="11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left"/>
      <protection/>
    </xf>
    <xf numFmtId="0" fontId="12" fillId="0" borderId="0" xfId="16" applyFont="1" applyBorder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7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188" fontId="0" fillId="0" borderId="0" xfId="15" applyNumberFormat="1" applyFont="1">
      <alignment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1" xfId="15" applyFont="1" applyBorder="1">
      <alignment/>
      <protection/>
    </xf>
    <xf numFmtId="0" fontId="9" fillId="0" borderId="1" xfId="15" applyFont="1" applyBorder="1" applyAlignment="1">
      <alignment horizontal="center"/>
      <protection/>
    </xf>
    <xf numFmtId="0" fontId="8" fillId="0" borderId="1" xfId="15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/>
      <protection/>
    </xf>
    <xf numFmtId="0" fontId="3" fillId="0" borderId="2" xfId="20" applyBorder="1" applyAlignment="1">
      <alignment horizontal="center" vertical="center"/>
      <protection/>
    </xf>
    <xf numFmtId="0" fontId="16" fillId="0" borderId="0" xfId="15" applyFont="1" applyAlignment="1">
      <alignment horizontal="center"/>
      <protection/>
    </xf>
    <xf numFmtId="0" fontId="16" fillId="0" borderId="0" xfId="15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2" fontId="16" fillId="0" borderId="0" xfId="16" applyNumberFormat="1" applyFont="1" applyAlignment="1">
      <alignment horizontal="center"/>
      <protection/>
    </xf>
    <xf numFmtId="0" fontId="6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center"/>
      <protection/>
    </xf>
    <xf numFmtId="188" fontId="9" fillId="0" borderId="0" xfId="15" applyNumberFormat="1" applyFont="1" applyAlignment="1">
      <alignment horizontal="center"/>
      <protection/>
    </xf>
    <xf numFmtId="2" fontId="16" fillId="0" borderId="0" xfId="15" applyNumberFormat="1" applyFont="1" applyBorder="1" applyAlignment="1">
      <alignment horizontal="center"/>
      <protection/>
    </xf>
    <xf numFmtId="0" fontId="16" fillId="0" borderId="0" xfId="15" applyFont="1">
      <alignment/>
      <protection/>
    </xf>
    <xf numFmtId="188" fontId="8" fillId="0" borderId="0" xfId="15" applyNumberFormat="1" applyFont="1" applyAlignment="1">
      <alignment horizontal="left"/>
      <protection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piterchamp_2009_all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zoomScale="90" zoomScaleNormal="90" zoomScaleSheetLayoutView="100" workbookViewId="0" topLeftCell="A1">
      <selection activeCell="L25" sqref="L25"/>
    </sheetView>
  </sheetViews>
  <sheetFormatPr defaultColWidth="9.00390625" defaultRowHeight="12.75" outlineLevelRow="2"/>
  <cols>
    <col min="1" max="1" width="5.375" style="1" customWidth="1"/>
    <col min="2" max="2" width="3.00390625" style="2" customWidth="1"/>
    <col min="3" max="3" width="12.125" style="6" customWidth="1"/>
    <col min="4" max="4" width="7.00390625" style="4" customWidth="1"/>
    <col min="5" max="5" width="6.375" style="5" customWidth="1"/>
    <col min="6" max="6" width="6.125" style="6" customWidth="1"/>
    <col min="7" max="7" width="6.25390625" style="1" customWidth="1"/>
    <col min="8" max="8" width="6.375" style="7" customWidth="1"/>
    <col min="9" max="9" width="6.75390625" style="6" customWidth="1"/>
    <col min="10" max="10" width="6.875" style="6" customWidth="1"/>
    <col min="11" max="11" width="6.75390625" style="6" customWidth="1"/>
    <col min="12" max="12" width="7.125" style="6" customWidth="1"/>
    <col min="13" max="13" width="10.75390625" style="6" customWidth="1"/>
    <col min="14" max="14" width="9.375" style="6" customWidth="1"/>
    <col min="15" max="16" width="8.00390625" style="8" customWidth="1"/>
    <col min="17" max="16384" width="8.00390625" style="6" customWidth="1"/>
  </cols>
  <sheetData>
    <row r="1" ht="15">
      <c r="C1" s="3"/>
    </row>
    <row r="2" ht="15">
      <c r="C2" s="9"/>
    </row>
    <row r="3" spans="1:16" s="14" customFormat="1" ht="27.75" customHeight="1">
      <c r="A3" s="10"/>
      <c r="B3" s="11"/>
      <c r="C3" s="12" t="s">
        <v>0</v>
      </c>
      <c r="D3" s="13" t="s">
        <v>1</v>
      </c>
      <c r="E3" s="11"/>
      <c r="G3" s="15"/>
      <c r="I3" s="13"/>
      <c r="K3" s="13"/>
      <c r="L3" s="13"/>
      <c r="M3" s="13"/>
      <c r="N3" s="13"/>
      <c r="O3" s="16"/>
      <c r="P3" s="16"/>
    </row>
    <row r="4" spans="4:13" ht="15">
      <c r="D4" s="17"/>
      <c r="E4" s="18"/>
      <c r="F4" s="17"/>
      <c r="G4" s="18"/>
      <c r="M4" s="19"/>
    </row>
    <row r="5" spans="1:18" s="8" customFormat="1" ht="12">
      <c r="A5" s="20" t="s">
        <v>2</v>
      </c>
      <c r="B5" s="20"/>
      <c r="C5" s="20" t="s">
        <v>3</v>
      </c>
      <c r="D5" s="20"/>
      <c r="E5" s="20" t="s">
        <v>4</v>
      </c>
      <c r="F5" s="21"/>
      <c r="G5" s="22" t="s">
        <v>5</v>
      </c>
      <c r="H5" s="22" t="s">
        <v>6</v>
      </c>
      <c r="I5" s="21" t="s">
        <v>7</v>
      </c>
      <c r="J5" s="21"/>
      <c r="K5" s="21"/>
      <c r="L5" s="21"/>
      <c r="M5" s="20"/>
      <c r="N5" s="23" t="s">
        <v>8</v>
      </c>
      <c r="O5" s="23" t="s">
        <v>9</v>
      </c>
      <c r="P5" s="20"/>
      <c r="Q5" s="20"/>
      <c r="R5" s="20"/>
    </row>
    <row r="6" spans="1:18" s="8" customFormat="1" ht="12" customHeight="1">
      <c r="A6" s="24"/>
      <c r="B6" s="24"/>
      <c r="C6" s="24"/>
      <c r="D6" s="24"/>
      <c r="E6" s="24"/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4"/>
      <c r="N6" s="26"/>
      <c r="O6" s="26" t="s">
        <v>9</v>
      </c>
      <c r="P6" s="24"/>
      <c r="Q6" s="24"/>
      <c r="R6" s="24"/>
    </row>
    <row r="7" spans="1:15" ht="12.75" outlineLevel="1">
      <c r="A7" s="27">
        <v>1</v>
      </c>
      <c r="B7" s="27"/>
      <c r="C7" s="28" t="s">
        <v>10</v>
      </c>
      <c r="D7" s="28"/>
      <c r="E7" s="27"/>
      <c r="F7" s="28"/>
      <c r="G7" s="27">
        <v>1997</v>
      </c>
      <c r="H7" s="28">
        <v>1</v>
      </c>
      <c r="I7" s="29" t="s">
        <v>11</v>
      </c>
      <c r="J7" s="28"/>
      <c r="K7" s="28"/>
      <c r="L7" s="28"/>
      <c r="M7" s="28"/>
      <c r="N7" s="30">
        <f>SUM(M8:M13)</f>
        <v>292.29999999999995</v>
      </c>
      <c r="O7" s="4" t="s">
        <v>12</v>
      </c>
    </row>
    <row r="8" spans="3:15" ht="12.75" outlineLevel="1">
      <c r="C8" s="31"/>
      <c r="D8" s="29" t="s">
        <v>13</v>
      </c>
      <c r="E8" s="32">
        <v>2.6</v>
      </c>
      <c r="F8" s="33">
        <v>6</v>
      </c>
      <c r="G8" s="33">
        <v>6</v>
      </c>
      <c r="H8" s="33">
        <v>6</v>
      </c>
      <c r="I8" s="33">
        <v>6.5</v>
      </c>
      <c r="J8" s="33">
        <v>6</v>
      </c>
      <c r="K8" s="33">
        <v>6</v>
      </c>
      <c r="L8" s="33">
        <v>6</v>
      </c>
      <c r="M8" s="34">
        <f aca="true" t="shared" si="0" ref="M8:M13">(SUM(F8:L8)-LARGE(F8:L8,1)-LARGE(F8:L8,2)-SMALL(F8:L8,1)-SMALL(F8:L8,2))*E8</f>
        <v>46.800000000000004</v>
      </c>
      <c r="N8" s="19"/>
      <c r="O8" s="4" t="s">
        <v>14</v>
      </c>
    </row>
    <row r="9" spans="2:16" s="35" customFormat="1" ht="12.75">
      <c r="B9" s="2"/>
      <c r="C9" s="31"/>
      <c r="D9" s="29" t="s">
        <v>15</v>
      </c>
      <c r="E9" s="32">
        <v>2.7</v>
      </c>
      <c r="F9" s="33">
        <v>7.5</v>
      </c>
      <c r="G9" s="33">
        <v>8</v>
      </c>
      <c r="H9" s="33">
        <v>8</v>
      </c>
      <c r="I9" s="33">
        <v>7.5</v>
      </c>
      <c r="J9" s="33">
        <v>8</v>
      </c>
      <c r="K9" s="33">
        <v>7.5</v>
      </c>
      <c r="L9" s="33">
        <v>8.5</v>
      </c>
      <c r="M9" s="34">
        <f t="shared" si="0"/>
        <v>63.45</v>
      </c>
      <c r="N9" s="6"/>
      <c r="O9" s="36"/>
      <c r="P9" s="4"/>
    </row>
    <row r="10" spans="3:13" ht="12.75" outlineLevel="1">
      <c r="C10" s="31"/>
      <c r="D10" s="29" t="s">
        <v>16</v>
      </c>
      <c r="E10" s="32">
        <v>2.4</v>
      </c>
      <c r="F10" s="33">
        <v>8</v>
      </c>
      <c r="G10" s="33">
        <v>8</v>
      </c>
      <c r="H10" s="33">
        <v>9</v>
      </c>
      <c r="I10" s="33">
        <v>8</v>
      </c>
      <c r="J10" s="33">
        <v>8</v>
      </c>
      <c r="K10" s="33">
        <v>8</v>
      </c>
      <c r="L10" s="33">
        <v>6.5</v>
      </c>
      <c r="M10" s="34">
        <f t="shared" si="0"/>
        <v>57.599999999999994</v>
      </c>
    </row>
    <row r="11" spans="3:13" ht="12.75" outlineLevel="1">
      <c r="C11" s="31"/>
      <c r="D11" s="29" t="s">
        <v>17</v>
      </c>
      <c r="E11" s="32">
        <v>1.9</v>
      </c>
      <c r="F11" s="33">
        <v>8.5</v>
      </c>
      <c r="G11" s="33">
        <v>8.5</v>
      </c>
      <c r="H11" s="33">
        <v>8.5</v>
      </c>
      <c r="I11" s="33">
        <v>8.5</v>
      </c>
      <c r="J11" s="33">
        <v>8.5</v>
      </c>
      <c r="K11" s="33">
        <v>8.5</v>
      </c>
      <c r="L11" s="33">
        <v>8.5</v>
      </c>
      <c r="M11" s="34">
        <f t="shared" si="0"/>
        <v>48.449999999999996</v>
      </c>
    </row>
    <row r="12" spans="3:13" ht="12.75" outlineLevel="1">
      <c r="C12" s="31"/>
      <c r="D12" s="29" t="s">
        <v>18</v>
      </c>
      <c r="E12" s="32">
        <v>3</v>
      </c>
      <c r="F12" s="33">
        <v>4</v>
      </c>
      <c r="G12" s="33">
        <v>4</v>
      </c>
      <c r="H12" s="33">
        <v>4</v>
      </c>
      <c r="I12" s="33">
        <v>4.5</v>
      </c>
      <c r="J12" s="33">
        <v>4.5</v>
      </c>
      <c r="K12" s="33">
        <v>4</v>
      </c>
      <c r="L12" s="33">
        <v>3.5</v>
      </c>
      <c r="M12" s="34">
        <f t="shared" si="0"/>
        <v>36</v>
      </c>
    </row>
    <row r="13" spans="4:13" ht="12.75" outlineLevel="1">
      <c r="D13" s="4" t="s">
        <v>19</v>
      </c>
      <c r="E13" s="5">
        <v>2.5</v>
      </c>
      <c r="F13" s="33">
        <v>5.5</v>
      </c>
      <c r="G13" s="33">
        <v>5.5</v>
      </c>
      <c r="H13" s="33">
        <v>4.5</v>
      </c>
      <c r="I13" s="33">
        <v>5.5</v>
      </c>
      <c r="J13" s="33">
        <v>5</v>
      </c>
      <c r="K13" s="33">
        <v>5</v>
      </c>
      <c r="L13" s="33">
        <v>6</v>
      </c>
      <c r="M13" s="34">
        <f t="shared" si="0"/>
        <v>40</v>
      </c>
    </row>
    <row r="14" ht="12.75" outlineLevel="1"/>
    <row r="15" spans="1:15" ht="12.75" outlineLevel="2">
      <c r="A15" s="27">
        <v>2</v>
      </c>
      <c r="B15" s="27"/>
      <c r="C15" s="28" t="s">
        <v>20</v>
      </c>
      <c r="D15" s="28"/>
      <c r="E15" s="27"/>
      <c r="F15" s="28"/>
      <c r="G15" s="27">
        <v>1994</v>
      </c>
      <c r="H15" s="28">
        <v>1</v>
      </c>
      <c r="I15" s="29" t="s">
        <v>11</v>
      </c>
      <c r="J15" s="28"/>
      <c r="K15" s="28" t="s">
        <v>21</v>
      </c>
      <c r="L15" s="28"/>
      <c r="M15" s="28"/>
      <c r="N15" s="30">
        <f>SUM(M16:M21)</f>
        <v>224.15</v>
      </c>
      <c r="O15" s="4" t="s">
        <v>22</v>
      </c>
    </row>
    <row r="16" spans="3:15" ht="12.75" outlineLevel="2">
      <c r="C16" s="31"/>
      <c r="D16" s="29" t="s">
        <v>13</v>
      </c>
      <c r="E16" s="32">
        <v>2.6</v>
      </c>
      <c r="F16" s="33">
        <v>5.5</v>
      </c>
      <c r="G16" s="33">
        <v>5.5</v>
      </c>
      <c r="H16" s="33">
        <v>5.5</v>
      </c>
      <c r="I16" s="33">
        <v>5.5</v>
      </c>
      <c r="J16" s="33">
        <v>5</v>
      </c>
      <c r="K16" s="33">
        <v>5.5</v>
      </c>
      <c r="L16" s="33">
        <v>5.5</v>
      </c>
      <c r="M16" s="34">
        <f aca="true" t="shared" si="1" ref="M16:M21">(SUM(F16:L16)-LARGE(F16:L16,1)-LARGE(F16:L16,2)-SMALL(F16:L16,1)-SMALL(F16:L16,2))*E16</f>
        <v>42.9</v>
      </c>
      <c r="N16" s="19"/>
      <c r="O16" s="4" t="s">
        <v>12</v>
      </c>
    </row>
    <row r="17" spans="3:13" ht="12.75" outlineLevel="1">
      <c r="C17" s="31"/>
      <c r="D17" s="29" t="s">
        <v>15</v>
      </c>
      <c r="E17" s="32">
        <v>2.7</v>
      </c>
      <c r="F17" s="33">
        <v>3.5</v>
      </c>
      <c r="G17" s="33">
        <v>4.5</v>
      </c>
      <c r="H17" s="33">
        <v>4.5</v>
      </c>
      <c r="I17" s="33">
        <v>4</v>
      </c>
      <c r="J17" s="33">
        <v>3.5</v>
      </c>
      <c r="K17" s="33">
        <v>4</v>
      </c>
      <c r="L17" s="33">
        <v>4.5</v>
      </c>
      <c r="M17" s="34">
        <f t="shared" si="1"/>
        <v>33.75</v>
      </c>
    </row>
    <row r="18" spans="2:16" s="35" customFormat="1" ht="12.75">
      <c r="B18" s="2"/>
      <c r="C18" s="31"/>
      <c r="D18" s="29" t="s">
        <v>23</v>
      </c>
      <c r="E18" s="32">
        <v>1.8</v>
      </c>
      <c r="F18" s="33">
        <v>6</v>
      </c>
      <c r="G18" s="33">
        <v>6</v>
      </c>
      <c r="H18" s="33">
        <v>6</v>
      </c>
      <c r="I18" s="33">
        <v>5.5</v>
      </c>
      <c r="J18" s="33">
        <v>6</v>
      </c>
      <c r="K18" s="33">
        <v>6</v>
      </c>
      <c r="L18" s="33">
        <v>6.5</v>
      </c>
      <c r="M18" s="34">
        <f t="shared" si="1"/>
        <v>32.4</v>
      </c>
      <c r="N18" s="6"/>
      <c r="O18" s="36"/>
      <c r="P18" s="4"/>
    </row>
    <row r="19" spans="3:13" ht="12.75" outlineLevel="1">
      <c r="C19" s="31"/>
      <c r="D19" s="29" t="s">
        <v>17</v>
      </c>
      <c r="E19" s="32">
        <v>1.9</v>
      </c>
      <c r="F19" s="33">
        <v>5.5</v>
      </c>
      <c r="G19" s="33">
        <v>6</v>
      </c>
      <c r="H19" s="33">
        <v>6.5</v>
      </c>
      <c r="I19" s="33">
        <v>6.5</v>
      </c>
      <c r="J19" s="33">
        <v>6.5</v>
      </c>
      <c r="K19" s="33">
        <v>6</v>
      </c>
      <c r="L19" s="33">
        <v>6.5</v>
      </c>
      <c r="M19" s="34">
        <f t="shared" si="1"/>
        <v>36.1</v>
      </c>
    </row>
    <row r="20" spans="3:13" ht="12.75" outlineLevel="1">
      <c r="C20" s="31"/>
      <c r="D20" s="29" t="s">
        <v>19</v>
      </c>
      <c r="E20" s="32">
        <v>2.5</v>
      </c>
      <c r="F20" s="33">
        <v>5.5</v>
      </c>
      <c r="G20" s="33">
        <v>6</v>
      </c>
      <c r="H20" s="33">
        <v>4.5</v>
      </c>
      <c r="I20" s="33">
        <v>4.5</v>
      </c>
      <c r="J20" s="33">
        <v>5</v>
      </c>
      <c r="K20" s="33">
        <v>5</v>
      </c>
      <c r="L20" s="33">
        <v>5.5</v>
      </c>
      <c r="M20" s="34">
        <f t="shared" si="1"/>
        <v>38.75</v>
      </c>
    </row>
    <row r="21" spans="4:13" ht="12.75" outlineLevel="1">
      <c r="D21" s="4" t="s">
        <v>16</v>
      </c>
      <c r="E21" s="32">
        <v>2.3</v>
      </c>
      <c r="F21" s="33">
        <v>6</v>
      </c>
      <c r="G21" s="33">
        <v>6</v>
      </c>
      <c r="H21" s="33">
        <v>6</v>
      </c>
      <c r="I21" s="33">
        <v>5.5</v>
      </c>
      <c r="J21" s="33">
        <v>5.5</v>
      </c>
      <c r="K21" s="33">
        <v>5.5</v>
      </c>
      <c r="L21" s="33">
        <v>6</v>
      </c>
      <c r="M21" s="34">
        <f t="shared" si="1"/>
        <v>40.25</v>
      </c>
    </row>
    <row r="22" ht="12.75" outlineLevel="1"/>
    <row r="23" ht="12.75" outlineLevel="1"/>
    <row r="24" ht="12.75" outlineLevel="1"/>
    <row r="25" ht="12.75" outlineLevel="2"/>
    <row r="26" ht="12.75" outlineLevel="1"/>
    <row r="27" s="35" customFormat="1" ht="12.75"/>
    <row r="28" ht="12.75" outlineLevel="1"/>
    <row r="29" ht="12.75" outlineLevel="1"/>
    <row r="30" ht="12.75" outlineLevel="1"/>
    <row r="31" ht="12.75" outlineLevel="1"/>
    <row r="32" ht="12.75" outlineLevel="2"/>
    <row r="33" ht="12.75" outlineLevel="1"/>
    <row r="34" s="35" customFormat="1" ht="12.75"/>
    <row r="35" ht="12.75" outlineLevel="1"/>
    <row r="36" ht="12.75" outlineLevel="1"/>
    <row r="37" ht="12.75" outlineLevel="1"/>
    <row r="38" ht="12.75" outlineLevel="1"/>
    <row r="39" ht="12.75" outlineLevel="1"/>
    <row r="40" ht="12.75" outlineLevel="2"/>
    <row r="41" ht="12.75" outlineLevel="1"/>
    <row r="42" s="35" customFormat="1" ht="12.75"/>
    <row r="43" ht="12.75" outlineLevel="1"/>
    <row r="44" ht="12.75" outlineLevel="1"/>
    <row r="45" ht="12.75" outlineLevel="1"/>
    <row r="46" ht="12.75" outlineLevel="1"/>
    <row r="47" ht="12.75" outlineLevel="1"/>
    <row r="48" ht="12.75" outlineLevel="2"/>
    <row r="49" ht="12.75" outlineLevel="1"/>
    <row r="50" spans="15:16" s="35" customFormat="1" ht="12.75">
      <c r="O50" s="36"/>
      <c r="P50" s="4"/>
    </row>
    <row r="51" ht="12.75" outlineLevel="1"/>
    <row r="52" ht="12.75" outlineLevel="1"/>
    <row r="53" ht="12.75" outlineLevel="1"/>
    <row r="54" ht="12.75" outlineLevel="1"/>
    <row r="55" ht="12.75" outlineLevel="1"/>
    <row r="56" ht="12.75" outlineLevel="2"/>
    <row r="57" ht="12.75" outlineLevel="1"/>
    <row r="61" ht="12.75">
      <c r="A61" s="27"/>
    </row>
    <row r="70" ht="12.75">
      <c r="A70" s="27"/>
    </row>
    <row r="77" spans="5:13" ht="12.75">
      <c r="E77" s="32"/>
      <c r="F77" s="33"/>
      <c r="G77" s="33"/>
      <c r="H77" s="33"/>
      <c r="I77" s="33"/>
      <c r="J77" s="33"/>
      <c r="K77" s="33"/>
      <c r="L77" s="33"/>
      <c r="M77" s="34"/>
    </row>
    <row r="79" ht="12.75">
      <c r="A79" s="27"/>
    </row>
    <row r="87" ht="12.75">
      <c r="A87" s="27"/>
    </row>
    <row r="95" ht="12.75">
      <c r="A95" s="27"/>
    </row>
    <row r="103" ht="12.75">
      <c r="A103" s="27"/>
    </row>
    <row r="111" ht="12.75">
      <c r="A111" s="27"/>
    </row>
    <row r="119" ht="12.75">
      <c r="A119" s="27"/>
    </row>
    <row r="127" ht="12.75">
      <c r="A127" s="27"/>
    </row>
    <row r="135" spans="1:13" ht="12.75">
      <c r="A135" s="27"/>
      <c r="E135" s="32"/>
      <c r="F135" s="33"/>
      <c r="G135" s="33"/>
      <c r="H135" s="33"/>
      <c r="I135" s="33"/>
      <c r="J135" s="33"/>
      <c r="K135" s="33"/>
      <c r="L135" s="33"/>
      <c r="M135" s="34"/>
    </row>
    <row r="144" ht="12.75">
      <c r="A144" s="27"/>
    </row>
    <row r="152" ht="12.75">
      <c r="A152" s="27"/>
    </row>
    <row r="160" ht="12.75">
      <c r="A160" s="27"/>
    </row>
    <row r="168" ht="12.75">
      <c r="A168" s="27"/>
    </row>
    <row r="176" ht="12.75">
      <c r="A176" s="27"/>
    </row>
    <row r="184" ht="12.75">
      <c r="A184" s="27"/>
    </row>
    <row r="192" spans="1:13" ht="12.75">
      <c r="A192" s="27"/>
      <c r="E192" s="32"/>
      <c r="F192" s="33"/>
      <c r="G192" s="33"/>
      <c r="H192" s="33"/>
      <c r="I192" s="33"/>
      <c r="J192" s="33"/>
      <c r="K192" s="33"/>
      <c r="L192" s="33"/>
      <c r="M192" s="34"/>
    </row>
    <row r="200" ht="12.75">
      <c r="A200" s="27"/>
    </row>
    <row r="208" ht="12.75">
      <c r="A208" s="27"/>
    </row>
    <row r="216" ht="12.75">
      <c r="A216" s="27"/>
    </row>
    <row r="224" ht="12.75">
      <c r="A224" s="27"/>
    </row>
    <row r="232" ht="12.75">
      <c r="A232" s="27"/>
    </row>
    <row r="234" spans="3:13" ht="12.75">
      <c r="C234" s="31"/>
      <c r="D234" s="29"/>
      <c r="E234" s="32"/>
      <c r="F234" s="33"/>
      <c r="G234" s="33"/>
      <c r="H234" s="33"/>
      <c r="I234" s="33"/>
      <c r="J234" s="33"/>
      <c r="K234" s="33"/>
      <c r="L234" s="33"/>
      <c r="M234" s="34"/>
    </row>
    <row r="235" spans="3:13" ht="12.75">
      <c r="C235" s="31"/>
      <c r="D235" s="29"/>
      <c r="E235" s="32"/>
      <c r="F235" s="33"/>
      <c r="G235" s="33"/>
      <c r="H235" s="33"/>
      <c r="I235" s="33"/>
      <c r="J235" s="33"/>
      <c r="K235" s="33"/>
      <c r="L235" s="33"/>
      <c r="M235" s="34"/>
    </row>
    <row r="236" spans="3:13" ht="12.75">
      <c r="C236" s="31"/>
      <c r="D236" s="29"/>
      <c r="E236" s="32"/>
      <c r="F236" s="33"/>
      <c r="G236" s="33"/>
      <c r="H236" s="33"/>
      <c r="I236" s="33"/>
      <c r="J236" s="33"/>
      <c r="K236" s="33"/>
      <c r="L236" s="33"/>
      <c r="M236" s="34"/>
    </row>
    <row r="237" spans="3:13" ht="12.75">
      <c r="C237" s="31"/>
      <c r="D237" s="29"/>
      <c r="E237" s="32"/>
      <c r="F237" s="33"/>
      <c r="G237" s="33"/>
      <c r="H237" s="33"/>
      <c r="I237" s="33"/>
      <c r="J237" s="33"/>
      <c r="K237" s="33"/>
      <c r="L237" s="33"/>
      <c r="M237" s="34"/>
    </row>
    <row r="238" spans="5:13" ht="12.75">
      <c r="E238" s="32"/>
      <c r="F238" s="33"/>
      <c r="G238" s="33"/>
      <c r="H238" s="33"/>
      <c r="I238" s="33"/>
      <c r="J238" s="33"/>
      <c r="K238" s="33"/>
      <c r="L238" s="33"/>
      <c r="M238" s="34"/>
    </row>
    <row r="240" ht="12.75">
      <c r="A240" s="27"/>
    </row>
  </sheetData>
  <mergeCells count="11">
    <mergeCell ref="Q5:Q6"/>
    <mergeCell ref="R5:R6"/>
    <mergeCell ref="P5:P6"/>
    <mergeCell ref="N5:N6"/>
    <mergeCell ref="O5:O6"/>
    <mergeCell ref="E5:E6"/>
    <mergeCell ref="M5:M6"/>
    <mergeCell ref="A5:A6"/>
    <mergeCell ref="B5:B6"/>
    <mergeCell ref="C5:C6"/>
    <mergeCell ref="D5:D6"/>
  </mergeCells>
  <printOptions/>
  <pageMargins left="0.3937007874015748" right="0" top="1.3779527559055118" bottom="0.5905511811023623" header="0.1968503937007874" footer="0.31496062992125984"/>
  <pageSetup fitToHeight="2" horizontalDpi="360" verticalDpi="360" orientation="portrait" paperSize="9" scale="75" r:id="rId1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</oddHeader>
    <oddFooter>&amp;CБассейн СКА
20-23 мая 2009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&amp; Рома</dc:creator>
  <cp:keywords/>
  <dc:description/>
  <cp:lastModifiedBy>Мама &amp; Рома</cp:lastModifiedBy>
  <dcterms:created xsi:type="dcterms:W3CDTF">2009-05-31T14:03:28Z</dcterms:created>
  <dcterms:modified xsi:type="dcterms:W3CDTF">2009-05-31T14:05:00Z</dcterms:modified>
  <cp:category/>
  <cp:version/>
  <cp:contentType/>
  <cp:contentStatus/>
</cp:coreProperties>
</file>