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480" windowHeight="10245" activeTab="1"/>
  </bookViews>
  <sheets>
    <sheet name="Тр1м Юн С" sheetId="1" r:id="rId1"/>
    <sheet name="Тр 1м дев С" sheetId="2" r:id="rId2"/>
  </sheets>
  <definedNames>
    <definedName name="_xlnm.Print_Titles" localSheetId="1">'Тр 1м дев С'!$3:$6</definedName>
    <definedName name="_xlnm.Print_Titles" localSheetId="0">'Тр1м Юн С'!$3:$6</definedName>
  </definedNames>
  <calcPr fullCalcOnLoad="1"/>
</workbook>
</file>

<file path=xl/sharedStrings.xml><?xml version="1.0" encoding="utf-8"?>
<sst xmlns="http://schemas.openxmlformats.org/spreadsheetml/2006/main" count="118" uniqueCount="57">
  <si>
    <t>Фамилия, имя</t>
  </si>
  <si>
    <t>Г.р.</t>
  </si>
  <si>
    <t>КТ</t>
  </si>
  <si>
    <t>Ст.</t>
  </si>
  <si>
    <t>Место</t>
  </si>
  <si>
    <t>Разр.</t>
  </si>
  <si>
    <t>Территория</t>
  </si>
  <si>
    <t>Тренер</t>
  </si>
  <si>
    <t>РЕЗУЛЬТАТЫ</t>
  </si>
  <si>
    <t>Шмитова Тамара</t>
  </si>
  <si>
    <t>Исакова Анастасия</t>
  </si>
  <si>
    <t>403С</t>
  </si>
  <si>
    <t>104С</t>
  </si>
  <si>
    <t>403В</t>
  </si>
  <si>
    <t>Некрасов Михаил</t>
  </si>
  <si>
    <t>Блинов Олег</t>
  </si>
  <si>
    <t>Матвеев Денис</t>
  </si>
  <si>
    <t>Курач Ксения</t>
  </si>
  <si>
    <t>Курач Татьяна</t>
  </si>
  <si>
    <t>103B</t>
  </si>
  <si>
    <t>105C</t>
  </si>
  <si>
    <t>203B</t>
  </si>
  <si>
    <t>303C</t>
  </si>
  <si>
    <t>5122D</t>
  </si>
  <si>
    <t>403C</t>
  </si>
  <si>
    <t>203C</t>
  </si>
  <si>
    <t>5132D</t>
  </si>
  <si>
    <t>5211A</t>
  </si>
  <si>
    <t>402C</t>
  </si>
  <si>
    <t>КМС</t>
  </si>
  <si>
    <t>СКА</t>
  </si>
  <si>
    <t>Егоров Ю.Н.</t>
  </si>
  <si>
    <t>СДЮШОР Экран</t>
  </si>
  <si>
    <t>Патрушев В.Л.</t>
  </si>
  <si>
    <t>Костылева Л.Н.</t>
  </si>
  <si>
    <t>Данюкова С.О.</t>
  </si>
  <si>
    <t>Цивенко Леонид</t>
  </si>
  <si>
    <t>Ижорец</t>
  </si>
  <si>
    <t>Леонтьевская С.С.</t>
  </si>
  <si>
    <t>Ольшевская Е.З.</t>
  </si>
  <si>
    <t>Горланова Е.В.</t>
  </si>
  <si>
    <t>Быковская Ольга</t>
  </si>
  <si>
    <t>201B</t>
  </si>
  <si>
    <t>301B</t>
  </si>
  <si>
    <t>403B</t>
  </si>
  <si>
    <t>301C</t>
  </si>
  <si>
    <t xml:space="preserve">Филант Юлия </t>
  </si>
  <si>
    <t>104C</t>
  </si>
  <si>
    <t>5223D</t>
  </si>
  <si>
    <t>5231D</t>
  </si>
  <si>
    <t>104B</t>
  </si>
  <si>
    <t>5221D</t>
  </si>
  <si>
    <t>304C</t>
  </si>
  <si>
    <t>Шабанова Анастасия</t>
  </si>
  <si>
    <t>Результат</t>
  </si>
  <si>
    <t>Трамплин 1 метр Юноши Группа С</t>
  </si>
  <si>
    <t>Трамплин 1 метр Девушки Группа С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</si>
</sst>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6">
    <font>
      <sz val="10"/>
      <name val="Arial"/>
      <family val="0"/>
    </font>
    <font>
      <sz val="10"/>
      <name val="NewtonCTT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9"/>
      <name val="Arial Cyr"/>
      <family val="2"/>
    </font>
    <font>
      <b/>
      <i/>
      <sz val="12"/>
      <name val="Arial Cyr"/>
      <family val="2"/>
    </font>
    <font>
      <b/>
      <i/>
      <sz val="12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0" fontId="4" fillId="0" borderId="0" xfId="15" applyFont="1">
      <alignment/>
      <protection/>
    </xf>
    <xf numFmtId="0" fontId="5" fillId="0" borderId="0" xfId="15" applyFont="1">
      <alignment/>
      <protection/>
    </xf>
    <xf numFmtId="0" fontId="5" fillId="0" borderId="0" xfId="15" applyFont="1" applyAlignment="1">
      <alignment horizontal="left"/>
      <protection/>
    </xf>
    <xf numFmtId="0" fontId="2" fillId="0" borderId="0" xfId="15" applyFont="1">
      <alignment/>
      <protection/>
    </xf>
    <xf numFmtId="0" fontId="3" fillId="0" borderId="0" xfId="15" applyFont="1">
      <alignment/>
      <protection/>
    </xf>
    <xf numFmtId="0" fontId="2" fillId="0" borderId="0" xfId="15" applyFont="1" applyAlignment="1">
      <alignment horizontal="center"/>
      <protection/>
    </xf>
    <xf numFmtId="0" fontId="2" fillId="0" borderId="0" xfId="15" applyFont="1" applyAlignment="1">
      <alignment horizontal="left"/>
      <protection/>
    </xf>
    <xf numFmtId="2" fontId="2" fillId="0" borderId="0" xfId="16" applyNumberFormat="1" applyFont="1" applyAlignment="1">
      <alignment horizontal="center"/>
      <protection/>
    </xf>
    <xf numFmtId="0" fontId="4" fillId="0" borderId="0" xfId="15" applyFont="1" applyAlignment="1">
      <alignment horizontal="left"/>
      <protection/>
    </xf>
    <xf numFmtId="0" fontId="6" fillId="0" borderId="0" xfId="15" applyFont="1" applyAlignment="1">
      <alignment horizontal="left"/>
      <protection/>
    </xf>
    <xf numFmtId="188" fontId="4" fillId="0" borderId="0" xfId="15" applyNumberFormat="1" applyFont="1" applyAlignment="1">
      <alignment horizontal="left"/>
      <protection/>
    </xf>
    <xf numFmtId="188" fontId="7" fillId="0" borderId="0" xfId="15" applyNumberFormat="1" applyFont="1" applyAlignment="1">
      <alignment horizontal="center"/>
      <protection/>
    </xf>
    <xf numFmtId="2" fontId="2" fillId="0" borderId="0" xfId="15" applyNumberFormat="1" applyFont="1" applyBorder="1" applyAlignment="1">
      <alignment horizontal="center"/>
      <protection/>
    </xf>
    <xf numFmtId="188" fontId="5" fillId="0" borderId="0" xfId="15" applyNumberFormat="1" applyFont="1">
      <alignment/>
      <protection/>
    </xf>
    <xf numFmtId="0" fontId="10" fillId="0" borderId="0" xfId="16" applyFont="1" applyBorder="1" applyAlignment="1">
      <alignment horizontal="center"/>
      <protection/>
    </xf>
    <xf numFmtId="0" fontId="11" fillId="0" borderId="0" xfId="16" applyFont="1" applyBorder="1" applyAlignment="1">
      <alignment horizontal="center"/>
      <protection/>
    </xf>
    <xf numFmtId="0" fontId="11" fillId="0" borderId="0" xfId="16" applyFont="1" applyBorder="1" applyAlignment="1">
      <alignment horizontal="left"/>
      <protection/>
    </xf>
    <xf numFmtId="0" fontId="11" fillId="0" borderId="0" xfId="16" applyFont="1" applyBorder="1">
      <alignment/>
      <protection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15" applyFont="1">
      <alignment/>
      <protection/>
    </xf>
    <xf numFmtId="0" fontId="7" fillId="0" borderId="1" xfId="15" applyFont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3" fillId="0" borderId="0" xfId="15" applyFont="1" applyAlignment="1">
      <alignment horizontal="center"/>
      <protection/>
    </xf>
    <xf numFmtId="0" fontId="7" fillId="0" borderId="2" xfId="15" applyFont="1" applyBorder="1">
      <alignment/>
      <protection/>
    </xf>
    <xf numFmtId="0" fontId="7" fillId="0" borderId="2" xfId="15" applyFont="1" applyBorder="1" applyAlignment="1">
      <alignment horizontal="center"/>
      <protection/>
    </xf>
    <xf numFmtId="0" fontId="4" fillId="0" borderId="0" xfId="15" applyFont="1" applyAlignment="1">
      <alignment horizontal="center"/>
      <protection/>
    </xf>
    <xf numFmtId="188" fontId="4" fillId="0" borderId="0" xfId="15" applyNumberFormat="1" applyFont="1" applyAlignment="1">
      <alignment horizontal="center"/>
      <protection/>
    </xf>
    <xf numFmtId="0" fontId="15" fillId="0" borderId="0" xfId="0" applyFont="1" applyAlignment="1">
      <alignment/>
    </xf>
    <xf numFmtId="0" fontId="3" fillId="0" borderId="0" xfId="16" applyFont="1" applyBorder="1" applyAlignment="1">
      <alignment horizontal="left"/>
      <protection/>
    </xf>
    <xf numFmtId="0" fontId="4" fillId="0" borderId="0" xfId="15" applyFont="1">
      <alignment/>
      <protection/>
    </xf>
    <xf numFmtId="0" fontId="7" fillId="0" borderId="2" xfId="15" applyFont="1" applyBorder="1" applyAlignment="1">
      <alignment horizontal="center" vertical="center"/>
      <protection/>
    </xf>
    <xf numFmtId="0" fontId="14" fillId="0" borderId="1" xfId="0" applyFont="1" applyBorder="1" applyAlignment="1">
      <alignment horizontal="center" vertical="center"/>
    </xf>
    <xf numFmtId="0" fontId="4" fillId="0" borderId="2" xfId="15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</cellXfs>
  <cellStyles count="10">
    <cellStyle name="Normal" xfId="0"/>
    <cellStyle name="Normal_COM10W" xfId="15"/>
    <cellStyle name="Normal_ST_CF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3"/>
  <sheetViews>
    <sheetView zoomScale="90" zoomScaleNormal="90" workbookViewId="0" topLeftCell="A1">
      <selection activeCell="G50" sqref="G50"/>
    </sheetView>
  </sheetViews>
  <sheetFormatPr defaultColWidth="9.140625" defaultRowHeight="12.75" outlineLevelRow="2"/>
  <cols>
    <col min="1" max="1" width="5.421875" style="1" customWidth="1"/>
    <col min="2" max="2" width="3.00390625" style="2" customWidth="1"/>
    <col min="3" max="3" width="12.140625" style="4" customWidth="1"/>
    <col min="4" max="4" width="7.00390625" style="3" customWidth="1"/>
    <col min="5" max="5" width="6.421875" style="29" customWidth="1"/>
    <col min="6" max="6" width="6.140625" style="4" customWidth="1"/>
    <col min="7" max="7" width="6.28125" style="1" customWidth="1"/>
    <col min="8" max="8" width="6.421875" style="5" customWidth="1"/>
    <col min="9" max="9" width="6.7109375" style="4" customWidth="1"/>
    <col min="10" max="10" width="6.8515625" style="4" customWidth="1"/>
    <col min="11" max="11" width="6.7109375" style="4" customWidth="1"/>
    <col min="12" max="12" width="7.140625" style="4" customWidth="1"/>
    <col min="13" max="13" width="10.7109375" style="4" customWidth="1"/>
    <col min="14" max="14" width="9.421875" style="4" customWidth="1"/>
    <col min="15" max="16" width="8.00390625" style="23" customWidth="1"/>
    <col min="17" max="16384" width="8.00390625" style="4" customWidth="1"/>
  </cols>
  <sheetData>
    <row r="1" ht="15">
      <c r="C1" s="32" t="s">
        <v>8</v>
      </c>
    </row>
    <row r="2" ht="15">
      <c r="C2" s="31"/>
    </row>
    <row r="3" spans="1:16" s="21" customFormat="1" ht="27.75" customHeight="1">
      <c r="A3" s="17"/>
      <c r="B3" s="18"/>
      <c r="C3" s="19" t="s">
        <v>55</v>
      </c>
      <c r="D3" s="20"/>
      <c r="E3" s="18"/>
      <c r="G3" s="25"/>
      <c r="I3" s="20"/>
      <c r="K3" s="20"/>
      <c r="L3" s="20"/>
      <c r="M3" s="20"/>
      <c r="N3" s="20"/>
      <c r="O3" s="22"/>
      <c r="P3" s="22"/>
    </row>
    <row r="4" spans="4:13" ht="15">
      <c r="D4" s="7"/>
      <c r="E4" s="26"/>
      <c r="F4" s="7"/>
      <c r="G4" s="26"/>
      <c r="M4" s="16"/>
    </row>
    <row r="5" spans="1:18" s="23" customFormat="1" ht="12">
      <c r="A5" s="34" t="s">
        <v>4</v>
      </c>
      <c r="B5" s="34" t="s">
        <v>3</v>
      </c>
      <c r="C5" s="34" t="s">
        <v>0</v>
      </c>
      <c r="D5" s="34"/>
      <c r="E5" s="34" t="s">
        <v>2</v>
      </c>
      <c r="F5" s="27"/>
      <c r="G5" s="28" t="s">
        <v>1</v>
      </c>
      <c r="H5" s="28" t="s">
        <v>5</v>
      </c>
      <c r="I5" s="27" t="s">
        <v>6</v>
      </c>
      <c r="J5" s="27"/>
      <c r="K5" s="27"/>
      <c r="L5" s="27"/>
      <c r="M5" s="34"/>
      <c r="N5" s="36" t="s">
        <v>54</v>
      </c>
      <c r="O5" s="36" t="s">
        <v>7</v>
      </c>
      <c r="P5" s="34"/>
      <c r="Q5" s="34"/>
      <c r="R5" s="34"/>
    </row>
    <row r="6" spans="1:18" s="23" customFormat="1" ht="12" customHeight="1">
      <c r="A6" s="35"/>
      <c r="B6" s="35"/>
      <c r="C6" s="35"/>
      <c r="D6" s="35"/>
      <c r="E6" s="35"/>
      <c r="F6" s="24">
        <v>1</v>
      </c>
      <c r="G6" s="24">
        <v>2</v>
      </c>
      <c r="H6" s="24">
        <v>3</v>
      </c>
      <c r="I6" s="24">
        <v>4</v>
      </c>
      <c r="J6" s="24">
        <v>5</v>
      </c>
      <c r="K6" s="24">
        <v>6</v>
      </c>
      <c r="L6" s="24">
        <v>7</v>
      </c>
      <c r="M6" s="35"/>
      <c r="N6" s="37"/>
      <c r="O6" s="37" t="s">
        <v>7</v>
      </c>
      <c r="P6" s="35"/>
      <c r="Q6" s="35"/>
      <c r="R6" s="35"/>
    </row>
    <row r="7" spans="1:17" ht="12.75">
      <c r="A7" s="8">
        <v>1</v>
      </c>
      <c r="B7" s="8"/>
      <c r="C7" s="9" t="s">
        <v>14</v>
      </c>
      <c r="D7" s="9"/>
      <c r="E7" s="8"/>
      <c r="F7" s="9"/>
      <c r="G7" s="8">
        <v>1997</v>
      </c>
      <c r="H7" s="9">
        <v>1</v>
      </c>
      <c r="I7" s="11" t="s">
        <v>30</v>
      </c>
      <c r="J7" s="9"/>
      <c r="K7" s="9"/>
      <c r="L7" s="9"/>
      <c r="M7" s="9"/>
      <c r="N7" s="10">
        <f>SUM(M8:M13)</f>
        <v>237.64999999999998</v>
      </c>
      <c r="O7" s="13" t="s">
        <v>35</v>
      </c>
      <c r="P7" s="3"/>
      <c r="Q7" s="6"/>
    </row>
    <row r="8" spans="1:17" s="6" customFormat="1" ht="12.75">
      <c r="A8" s="1"/>
      <c r="B8" s="2"/>
      <c r="C8" s="12"/>
      <c r="D8" s="11" t="s">
        <v>24</v>
      </c>
      <c r="E8" s="30">
        <v>2.2</v>
      </c>
      <c r="F8" s="14">
        <v>7</v>
      </c>
      <c r="G8" s="14">
        <v>7.5</v>
      </c>
      <c r="H8" s="14">
        <v>8</v>
      </c>
      <c r="I8" s="14">
        <v>7</v>
      </c>
      <c r="J8" s="14">
        <v>7.5</v>
      </c>
      <c r="K8" s="14">
        <v>7.5</v>
      </c>
      <c r="L8" s="14">
        <v>7</v>
      </c>
      <c r="M8" s="15">
        <f aca="true" t="shared" si="0" ref="M8:M13">(SUM(F8:L8)-LARGE(F8:L8,1)-LARGE(F8:L8,2)-SMALL(F8:L8,1)-SMALL(F8:L8,2))*E8</f>
        <v>48.400000000000006</v>
      </c>
      <c r="N8" s="16"/>
      <c r="O8" s="23"/>
      <c r="P8" s="23"/>
      <c r="Q8" s="4"/>
    </row>
    <row r="9" spans="3:13" ht="12.75" outlineLevel="1">
      <c r="C9" s="12"/>
      <c r="D9" s="11" t="s">
        <v>20</v>
      </c>
      <c r="E9" s="30">
        <v>2.4</v>
      </c>
      <c r="F9" s="14">
        <v>3.5</v>
      </c>
      <c r="G9" s="14">
        <v>4</v>
      </c>
      <c r="H9" s="14">
        <v>5</v>
      </c>
      <c r="I9" s="14">
        <v>4.5</v>
      </c>
      <c r="J9" s="14">
        <v>3.5</v>
      </c>
      <c r="K9" s="14">
        <v>4.5</v>
      </c>
      <c r="L9" s="14">
        <v>3</v>
      </c>
      <c r="M9" s="15">
        <f t="shared" si="0"/>
        <v>28.799999999999997</v>
      </c>
    </row>
    <row r="10" spans="3:13" ht="12.75" outlineLevel="1">
      <c r="C10" s="12"/>
      <c r="D10" s="11" t="s">
        <v>26</v>
      </c>
      <c r="E10" s="30">
        <v>2.2</v>
      </c>
      <c r="F10" s="14">
        <v>6</v>
      </c>
      <c r="G10" s="14">
        <v>6</v>
      </c>
      <c r="H10" s="14">
        <v>6</v>
      </c>
      <c r="I10" s="14">
        <v>6.5</v>
      </c>
      <c r="J10" s="14">
        <v>6.5</v>
      </c>
      <c r="K10" s="14">
        <v>6.5</v>
      </c>
      <c r="L10" s="14">
        <v>6</v>
      </c>
      <c r="M10" s="15">
        <f t="shared" si="0"/>
        <v>40.7</v>
      </c>
    </row>
    <row r="11" spans="3:13" ht="12.75" outlineLevel="1">
      <c r="C11" s="12"/>
      <c r="D11" s="11" t="s">
        <v>21</v>
      </c>
      <c r="E11" s="30">
        <v>2.3</v>
      </c>
      <c r="F11" s="14">
        <v>4.5</v>
      </c>
      <c r="G11" s="14">
        <v>5.5</v>
      </c>
      <c r="H11" s="14">
        <v>5</v>
      </c>
      <c r="I11" s="14">
        <v>5.5</v>
      </c>
      <c r="J11" s="14">
        <v>5.5</v>
      </c>
      <c r="K11" s="14">
        <v>5</v>
      </c>
      <c r="L11" s="14">
        <v>5.5</v>
      </c>
      <c r="M11" s="15">
        <f t="shared" si="0"/>
        <v>36.8</v>
      </c>
    </row>
    <row r="12" spans="3:13" ht="12.75" outlineLevel="1">
      <c r="C12" s="12"/>
      <c r="D12" s="11" t="s">
        <v>22</v>
      </c>
      <c r="E12" s="30">
        <v>2.1</v>
      </c>
      <c r="F12" s="14">
        <v>7.5</v>
      </c>
      <c r="G12" s="14">
        <v>7</v>
      </c>
      <c r="H12" s="14">
        <v>7.5</v>
      </c>
      <c r="I12" s="14">
        <v>7.5</v>
      </c>
      <c r="J12" s="14">
        <v>7.5</v>
      </c>
      <c r="K12" s="14">
        <v>7.5</v>
      </c>
      <c r="L12" s="14">
        <v>7</v>
      </c>
      <c r="M12" s="15">
        <f t="shared" si="0"/>
        <v>47.25</v>
      </c>
    </row>
    <row r="13" spans="4:13" ht="12.75" outlineLevel="1">
      <c r="D13" s="3" t="s">
        <v>49</v>
      </c>
      <c r="E13" s="30">
        <v>2.1</v>
      </c>
      <c r="F13" s="14">
        <v>6</v>
      </c>
      <c r="G13" s="14">
        <v>6</v>
      </c>
      <c r="H13" s="14">
        <v>5</v>
      </c>
      <c r="I13" s="14">
        <v>5.5</v>
      </c>
      <c r="J13" s="14">
        <v>6</v>
      </c>
      <c r="K13" s="14">
        <v>5.5</v>
      </c>
      <c r="L13" s="14">
        <v>5.5</v>
      </c>
      <c r="M13" s="15">
        <f t="shared" si="0"/>
        <v>35.7</v>
      </c>
    </row>
    <row r="14" ht="12.75" outlineLevel="1"/>
    <row r="15" spans="1:17" ht="12.75" outlineLevel="1">
      <c r="A15" s="8">
        <v>2</v>
      </c>
      <c r="B15" s="8"/>
      <c r="C15" s="9" t="s">
        <v>15</v>
      </c>
      <c r="D15" s="9"/>
      <c r="E15" s="8"/>
      <c r="F15" s="9"/>
      <c r="G15" s="8">
        <v>1996</v>
      </c>
      <c r="H15" s="9">
        <v>1</v>
      </c>
      <c r="I15" s="11" t="s">
        <v>30</v>
      </c>
      <c r="J15" s="9"/>
      <c r="K15" s="9"/>
      <c r="L15" s="9"/>
      <c r="M15" s="9"/>
      <c r="N15" s="10">
        <f>SUM(M16:M21)</f>
        <v>205.64999999999998</v>
      </c>
      <c r="O15" s="13" t="s">
        <v>31</v>
      </c>
      <c r="P15" s="3"/>
      <c r="Q15" s="6"/>
    </row>
    <row r="16" spans="3:14" ht="12.75" outlineLevel="1">
      <c r="C16" s="12"/>
      <c r="D16" s="11" t="s">
        <v>20</v>
      </c>
      <c r="E16" s="30">
        <v>2.4</v>
      </c>
      <c r="F16" s="14">
        <v>4</v>
      </c>
      <c r="G16" s="14">
        <v>3.5</v>
      </c>
      <c r="H16" s="14">
        <v>5</v>
      </c>
      <c r="I16" s="14">
        <v>3.5</v>
      </c>
      <c r="J16" s="14">
        <v>3.5</v>
      </c>
      <c r="K16" s="14">
        <v>4.5</v>
      </c>
      <c r="L16" s="14">
        <v>3.5</v>
      </c>
      <c r="M16" s="15">
        <f aca="true" t="shared" si="1" ref="M16:M21">(SUM(F16:L16)-LARGE(F16:L16,1)-LARGE(F16:L16,2)-SMALL(F16:L16,1)-SMALL(F16:L16,2))*E16</f>
        <v>26.4</v>
      </c>
      <c r="N16" s="16"/>
    </row>
    <row r="17" spans="1:17" s="6" customFormat="1" ht="12.75">
      <c r="A17" s="1"/>
      <c r="B17" s="2"/>
      <c r="C17" s="12"/>
      <c r="D17" s="11" t="s">
        <v>44</v>
      </c>
      <c r="E17" s="30">
        <v>2.4</v>
      </c>
      <c r="F17" s="14">
        <v>6</v>
      </c>
      <c r="G17" s="14">
        <v>6</v>
      </c>
      <c r="H17" s="14">
        <v>6</v>
      </c>
      <c r="I17" s="14">
        <v>5</v>
      </c>
      <c r="J17" s="14">
        <v>6.5</v>
      </c>
      <c r="K17" s="14">
        <v>6.5</v>
      </c>
      <c r="L17" s="14">
        <v>5.5</v>
      </c>
      <c r="M17" s="15">
        <f t="shared" si="1"/>
        <v>43.199999999999996</v>
      </c>
      <c r="N17" s="4"/>
      <c r="O17" s="23"/>
      <c r="P17" s="23"/>
      <c r="Q17" s="4"/>
    </row>
    <row r="18" spans="3:13" ht="12.75" outlineLevel="1">
      <c r="C18" s="12"/>
      <c r="D18" s="11" t="s">
        <v>21</v>
      </c>
      <c r="E18" s="30">
        <v>2.3</v>
      </c>
      <c r="F18" s="14">
        <v>2</v>
      </c>
      <c r="G18" s="14">
        <v>3.5</v>
      </c>
      <c r="H18" s="14">
        <v>3.5</v>
      </c>
      <c r="I18" s="14">
        <v>3.5</v>
      </c>
      <c r="J18" s="14">
        <v>2.5</v>
      </c>
      <c r="K18" s="14">
        <v>4</v>
      </c>
      <c r="L18" s="14">
        <v>3.5</v>
      </c>
      <c r="M18" s="15">
        <f t="shared" si="1"/>
        <v>24.15</v>
      </c>
    </row>
    <row r="19" spans="3:13" ht="12.75" outlineLevel="1">
      <c r="C19" s="12"/>
      <c r="D19" s="11" t="s">
        <v>22</v>
      </c>
      <c r="E19" s="30">
        <v>2.1</v>
      </c>
      <c r="F19" s="14">
        <v>6.5</v>
      </c>
      <c r="G19" s="14">
        <v>6</v>
      </c>
      <c r="H19" s="14">
        <v>6.5</v>
      </c>
      <c r="I19" s="14">
        <v>6.5</v>
      </c>
      <c r="J19" s="14">
        <v>6.5</v>
      </c>
      <c r="K19" s="14">
        <v>6.5</v>
      </c>
      <c r="L19" s="14">
        <v>6</v>
      </c>
      <c r="M19" s="15">
        <f t="shared" si="1"/>
        <v>40.95</v>
      </c>
    </row>
    <row r="20" spans="3:13" ht="12.75" outlineLevel="1">
      <c r="C20" s="12"/>
      <c r="D20" s="11" t="s">
        <v>26</v>
      </c>
      <c r="E20" s="30">
        <v>2.2</v>
      </c>
      <c r="F20" s="14">
        <v>4.5</v>
      </c>
      <c r="G20" s="14">
        <v>5</v>
      </c>
      <c r="H20" s="14">
        <v>5</v>
      </c>
      <c r="I20" s="14">
        <v>5.5</v>
      </c>
      <c r="J20" s="14">
        <v>5</v>
      </c>
      <c r="K20" s="14">
        <v>5</v>
      </c>
      <c r="L20" s="14">
        <v>5.5</v>
      </c>
      <c r="M20" s="15">
        <f t="shared" si="1"/>
        <v>33</v>
      </c>
    </row>
    <row r="21" spans="4:13" ht="12.75" outlineLevel="1">
      <c r="D21" s="3" t="s">
        <v>50</v>
      </c>
      <c r="E21" s="30">
        <v>2.3</v>
      </c>
      <c r="F21" s="14">
        <v>5</v>
      </c>
      <c r="G21" s="14">
        <v>5.5</v>
      </c>
      <c r="H21" s="14">
        <v>5.5</v>
      </c>
      <c r="I21" s="14">
        <v>5</v>
      </c>
      <c r="J21" s="14">
        <v>5.5</v>
      </c>
      <c r="K21" s="14">
        <v>5.5</v>
      </c>
      <c r="L21" s="14">
        <v>5.5</v>
      </c>
      <c r="M21" s="15">
        <f t="shared" si="1"/>
        <v>37.949999999999996</v>
      </c>
    </row>
    <row r="22" spans="5:13" ht="12.75" outlineLevel="1">
      <c r="E22" s="30"/>
      <c r="F22" s="14"/>
      <c r="G22" s="14"/>
      <c r="H22" s="14"/>
      <c r="I22" s="14"/>
      <c r="J22" s="14"/>
      <c r="K22" s="14"/>
      <c r="L22" s="14"/>
      <c r="M22" s="15"/>
    </row>
    <row r="23" spans="1:16" ht="12.75" outlineLevel="2">
      <c r="A23" s="8">
        <v>3</v>
      </c>
      <c r="B23" s="8"/>
      <c r="C23" s="9" t="s">
        <v>36</v>
      </c>
      <c r="D23" s="9"/>
      <c r="E23" s="8"/>
      <c r="F23" s="9"/>
      <c r="G23" s="8"/>
      <c r="H23" s="9"/>
      <c r="I23" s="11" t="s">
        <v>30</v>
      </c>
      <c r="J23" s="9"/>
      <c r="K23" s="9"/>
      <c r="L23" s="9"/>
      <c r="M23" s="9"/>
      <c r="N23" s="10">
        <f>SUM(M24:M29)</f>
        <v>175.95</v>
      </c>
      <c r="O23" s="13" t="s">
        <v>31</v>
      </c>
      <c r="P23" s="3"/>
    </row>
    <row r="24" spans="3:14" ht="12.75" outlineLevel="2">
      <c r="C24" s="12"/>
      <c r="D24" s="11" t="s">
        <v>47</v>
      </c>
      <c r="E24" s="30">
        <v>2.2</v>
      </c>
      <c r="F24" s="14">
        <v>4</v>
      </c>
      <c r="G24" s="14">
        <v>4.5</v>
      </c>
      <c r="H24" s="14">
        <v>4.5</v>
      </c>
      <c r="I24" s="14">
        <v>4</v>
      </c>
      <c r="J24" s="14">
        <v>4.5</v>
      </c>
      <c r="K24" s="14">
        <v>4.5</v>
      </c>
      <c r="L24" s="14">
        <v>4</v>
      </c>
      <c r="M24" s="15">
        <f aca="true" t="shared" si="2" ref="M24:M29">(SUM(F24:L24)-LARGE(F24:L24,1)-LARGE(F24:L24,2)-SMALL(F24:L24,1)-SMALL(F24:L24,2))*E24</f>
        <v>28.6</v>
      </c>
      <c r="N24" s="16"/>
    </row>
    <row r="25" spans="3:13" ht="12.75" outlineLevel="1">
      <c r="C25" s="12"/>
      <c r="D25" s="11" t="s">
        <v>24</v>
      </c>
      <c r="E25" s="30">
        <v>2.2</v>
      </c>
      <c r="F25" s="14">
        <v>6.5</v>
      </c>
      <c r="G25" s="14">
        <v>5.5</v>
      </c>
      <c r="H25" s="14">
        <v>6</v>
      </c>
      <c r="I25" s="14">
        <v>5.5</v>
      </c>
      <c r="J25" s="14">
        <v>6</v>
      </c>
      <c r="K25" s="14">
        <v>6.5</v>
      </c>
      <c r="L25" s="14">
        <v>5.5</v>
      </c>
      <c r="M25" s="15">
        <f t="shared" si="2"/>
        <v>38.5</v>
      </c>
    </row>
    <row r="26" spans="1:18" s="6" customFormat="1" ht="12.75">
      <c r="A26" s="1"/>
      <c r="B26" s="2"/>
      <c r="C26" s="12"/>
      <c r="D26" s="11" t="s">
        <v>25</v>
      </c>
      <c r="E26" s="30">
        <v>2</v>
      </c>
      <c r="F26" s="14">
        <v>5</v>
      </c>
      <c r="G26" s="14">
        <v>5</v>
      </c>
      <c r="H26" s="14">
        <v>4.5</v>
      </c>
      <c r="I26" s="14">
        <v>5.5</v>
      </c>
      <c r="J26" s="14">
        <v>5</v>
      </c>
      <c r="K26" s="14">
        <v>5</v>
      </c>
      <c r="L26" s="14">
        <v>5.5</v>
      </c>
      <c r="M26" s="15">
        <f t="shared" si="2"/>
        <v>30</v>
      </c>
      <c r="N26" s="4"/>
      <c r="O26" s="23"/>
      <c r="P26" s="23"/>
      <c r="Q26" s="4"/>
      <c r="R26" s="4"/>
    </row>
    <row r="27" spans="3:13" ht="12.75" outlineLevel="1">
      <c r="C27" s="12"/>
      <c r="D27" s="11" t="s">
        <v>22</v>
      </c>
      <c r="E27" s="30">
        <v>2.1</v>
      </c>
      <c r="F27" s="14">
        <v>3</v>
      </c>
      <c r="G27" s="14">
        <v>2</v>
      </c>
      <c r="H27" s="14">
        <v>3</v>
      </c>
      <c r="I27" s="14">
        <v>2.5</v>
      </c>
      <c r="J27" s="14">
        <v>2.5</v>
      </c>
      <c r="K27" s="14">
        <v>3</v>
      </c>
      <c r="L27" s="14">
        <v>2</v>
      </c>
      <c r="M27" s="15">
        <f t="shared" si="2"/>
        <v>16.8</v>
      </c>
    </row>
    <row r="28" spans="3:13" ht="12.75" outlineLevel="1">
      <c r="C28" s="12"/>
      <c r="D28" s="11" t="s">
        <v>48</v>
      </c>
      <c r="E28" s="30">
        <v>2.3</v>
      </c>
      <c r="F28" s="14">
        <v>3</v>
      </c>
      <c r="G28" s="14">
        <v>3.5</v>
      </c>
      <c r="H28" s="14">
        <v>4.5</v>
      </c>
      <c r="I28" s="14">
        <v>3.5</v>
      </c>
      <c r="J28" s="14">
        <v>4</v>
      </c>
      <c r="K28" s="14">
        <v>3</v>
      </c>
      <c r="L28" s="14">
        <v>4</v>
      </c>
      <c r="M28" s="15">
        <f t="shared" si="2"/>
        <v>25.299999999999997</v>
      </c>
    </row>
    <row r="29" spans="4:13" ht="12.75" outlineLevel="1">
      <c r="D29" s="3" t="s">
        <v>49</v>
      </c>
      <c r="E29" s="29">
        <v>2.1</v>
      </c>
      <c r="F29" s="14">
        <v>6</v>
      </c>
      <c r="G29" s="14">
        <v>5.5</v>
      </c>
      <c r="H29" s="14">
        <v>6</v>
      </c>
      <c r="I29" s="14">
        <v>6</v>
      </c>
      <c r="J29" s="14">
        <v>6.5</v>
      </c>
      <c r="K29" s="14">
        <v>5.5</v>
      </c>
      <c r="L29" s="14">
        <v>5.5</v>
      </c>
      <c r="M29" s="15">
        <f t="shared" si="2"/>
        <v>36.75</v>
      </c>
    </row>
    <row r="30" ht="12.75" outlineLevel="1"/>
    <row r="31" spans="1:17" ht="12.75" outlineLevel="1">
      <c r="A31" s="8">
        <v>4</v>
      </c>
      <c r="B31" s="8"/>
      <c r="C31" s="9" t="s">
        <v>16</v>
      </c>
      <c r="D31" s="9"/>
      <c r="E31" s="8"/>
      <c r="F31" s="9"/>
      <c r="G31" s="8">
        <v>1996</v>
      </c>
      <c r="H31" s="9">
        <v>1</v>
      </c>
      <c r="I31" s="11" t="s">
        <v>37</v>
      </c>
      <c r="J31" s="9"/>
      <c r="K31" s="9"/>
      <c r="L31" s="9"/>
      <c r="M31" s="9"/>
      <c r="N31" s="10">
        <f>SUM(M32:M37)</f>
        <v>142.15</v>
      </c>
      <c r="O31" s="13" t="s">
        <v>38</v>
      </c>
      <c r="P31" s="3"/>
      <c r="Q31" s="6"/>
    </row>
    <row r="32" spans="3:14" ht="12.75" outlineLevel="2">
      <c r="C32" s="12"/>
      <c r="D32" s="11" t="s">
        <v>24</v>
      </c>
      <c r="E32" s="30">
        <v>2.2</v>
      </c>
      <c r="F32" s="14">
        <v>6</v>
      </c>
      <c r="G32" s="14">
        <v>5</v>
      </c>
      <c r="H32" s="14">
        <v>5</v>
      </c>
      <c r="I32" s="14">
        <v>5.5</v>
      </c>
      <c r="J32" s="14">
        <v>5.5</v>
      </c>
      <c r="K32" s="14">
        <v>5.5</v>
      </c>
      <c r="L32" s="14">
        <v>5</v>
      </c>
      <c r="M32" s="15">
        <f aca="true" t="shared" si="3" ref="M32:M37">(SUM(F32:L32)-LARGE(F32:L32,1)-LARGE(F32:L32,2)-SMALL(F32:L32,1)-SMALL(F32:L32,2))*E32</f>
        <v>35.2</v>
      </c>
      <c r="N32" s="16"/>
    </row>
    <row r="33" spans="3:13" ht="12.75" outlineLevel="1">
      <c r="C33" s="12"/>
      <c r="D33" s="11" t="s">
        <v>47</v>
      </c>
      <c r="E33" s="30">
        <v>2.2</v>
      </c>
      <c r="F33" s="14">
        <v>2</v>
      </c>
      <c r="G33" s="14">
        <v>2</v>
      </c>
      <c r="H33" s="14">
        <v>3</v>
      </c>
      <c r="I33" s="14">
        <v>3.5</v>
      </c>
      <c r="J33" s="14">
        <v>2.5</v>
      </c>
      <c r="K33" s="14">
        <v>3.5</v>
      </c>
      <c r="L33" s="14">
        <v>3.5</v>
      </c>
      <c r="M33" s="15">
        <f t="shared" si="3"/>
        <v>19.8</v>
      </c>
    </row>
    <row r="34" spans="1:17" s="6" customFormat="1" ht="12.75">
      <c r="A34" s="1"/>
      <c r="B34" s="2"/>
      <c r="C34" s="12"/>
      <c r="D34" s="11" t="s">
        <v>23</v>
      </c>
      <c r="E34" s="30">
        <v>1.9</v>
      </c>
      <c r="F34" s="14">
        <v>5.5</v>
      </c>
      <c r="G34" s="14">
        <v>5.5</v>
      </c>
      <c r="H34" s="14">
        <v>6</v>
      </c>
      <c r="I34" s="14">
        <v>6</v>
      </c>
      <c r="J34" s="14">
        <v>6</v>
      </c>
      <c r="K34" s="14">
        <v>5.5</v>
      </c>
      <c r="L34" s="14">
        <v>5</v>
      </c>
      <c r="M34" s="15">
        <f t="shared" si="3"/>
        <v>32.3</v>
      </c>
      <c r="N34" s="4"/>
      <c r="O34" s="23"/>
      <c r="P34" s="23"/>
      <c r="Q34" s="4"/>
    </row>
    <row r="35" spans="3:13" ht="12.75" outlineLevel="1">
      <c r="C35" s="12"/>
      <c r="D35" s="11" t="s">
        <v>45</v>
      </c>
      <c r="E35" s="30">
        <v>1.6</v>
      </c>
      <c r="F35" s="14">
        <v>5</v>
      </c>
      <c r="G35" s="14">
        <v>5.5</v>
      </c>
      <c r="H35" s="14">
        <v>6</v>
      </c>
      <c r="I35" s="14">
        <v>5.5</v>
      </c>
      <c r="J35" s="14">
        <v>6</v>
      </c>
      <c r="K35" s="14">
        <v>6</v>
      </c>
      <c r="L35" s="14">
        <v>6</v>
      </c>
      <c r="M35" s="15">
        <f t="shared" si="3"/>
        <v>28</v>
      </c>
    </row>
    <row r="36" spans="3:13" ht="12.75" outlineLevel="1">
      <c r="C36" s="12"/>
      <c r="D36" s="11" t="s">
        <v>51</v>
      </c>
      <c r="E36" s="30">
        <v>1.7</v>
      </c>
      <c r="F36" s="14">
        <v>4</v>
      </c>
      <c r="G36" s="14">
        <v>2</v>
      </c>
      <c r="H36" s="14">
        <v>3</v>
      </c>
      <c r="I36" s="14">
        <v>3.5</v>
      </c>
      <c r="J36" s="14">
        <v>3.5</v>
      </c>
      <c r="K36" s="14">
        <v>4.5</v>
      </c>
      <c r="L36" s="14">
        <v>3.5</v>
      </c>
      <c r="M36" s="15">
        <f t="shared" si="3"/>
        <v>17.849999999999998</v>
      </c>
    </row>
    <row r="37" spans="4:13" ht="12.75" outlineLevel="1">
      <c r="D37" s="3" t="s">
        <v>25</v>
      </c>
      <c r="E37" s="30">
        <v>2</v>
      </c>
      <c r="F37" s="14">
        <v>1.5</v>
      </c>
      <c r="G37" s="14">
        <v>1</v>
      </c>
      <c r="H37" s="14">
        <v>1.5</v>
      </c>
      <c r="I37" s="14">
        <v>2.5</v>
      </c>
      <c r="J37" s="14">
        <v>1.5</v>
      </c>
      <c r="K37" s="14">
        <v>1</v>
      </c>
      <c r="L37" s="14">
        <v>2</v>
      </c>
      <c r="M37" s="15">
        <f t="shared" si="3"/>
        <v>9</v>
      </c>
    </row>
    <row r="38" ht="12.75" outlineLevel="1"/>
    <row r="39" ht="12.75" outlineLevel="1"/>
    <row r="40" ht="12.75" outlineLevel="2"/>
    <row r="41" ht="12.75" outlineLevel="1"/>
    <row r="42" s="6" customFormat="1" ht="12.75"/>
    <row r="43" ht="12.75" outlineLevel="1"/>
    <row r="44" ht="12.75" outlineLevel="1"/>
    <row r="45" ht="12.75" outlineLevel="1"/>
    <row r="46" ht="12.75" outlineLevel="1"/>
    <row r="47" ht="12.75" outlineLevel="1"/>
    <row r="48" ht="12.75" outlineLevel="2"/>
    <row r="49" ht="12.75" outlineLevel="1"/>
    <row r="50" spans="1:16" s="6" customFormat="1" ht="12.75">
      <c r="A50" s="1"/>
      <c r="B50" s="2"/>
      <c r="C50" s="4"/>
      <c r="D50" s="3"/>
      <c r="E50" s="29"/>
      <c r="F50" s="4"/>
      <c r="G50" s="1"/>
      <c r="H50" s="5"/>
      <c r="I50" s="4"/>
      <c r="J50" s="4"/>
      <c r="K50" s="4"/>
      <c r="L50" s="4"/>
      <c r="M50" s="4"/>
      <c r="N50" s="4"/>
      <c r="O50" s="23"/>
      <c r="P50" s="23"/>
    </row>
    <row r="51" ht="12.75" outlineLevel="1"/>
    <row r="52" ht="12.75" outlineLevel="1"/>
    <row r="53" ht="12.75" outlineLevel="1"/>
    <row r="54" ht="12.75" outlineLevel="1"/>
    <row r="55" ht="12.75" outlineLevel="1"/>
    <row r="56" ht="12.75" outlineLevel="2"/>
    <row r="57" ht="12.75" outlineLevel="1"/>
    <row r="58" s="6" customFormat="1" ht="12.75"/>
    <row r="59" ht="12.75" outlineLevel="1"/>
    <row r="60" ht="12.75" outlineLevel="1"/>
    <row r="61" ht="12.75" outlineLevel="1"/>
    <row r="62" ht="12.75" outlineLevel="1"/>
    <row r="63" ht="12.75" outlineLevel="1"/>
    <row r="64" ht="12.75" outlineLevel="2"/>
    <row r="65" ht="12.75" outlineLevel="1"/>
    <row r="66" s="6" customFormat="1" ht="12.75"/>
    <row r="67" ht="12.75" outlineLevel="1"/>
    <row r="68" ht="12.75" outlineLevel="1"/>
    <row r="69" ht="12.75" outlineLevel="1"/>
    <row r="70" ht="12.75" outlineLevel="1"/>
    <row r="71" ht="12.75" outlineLevel="1"/>
    <row r="72" ht="12.75" outlineLevel="2"/>
    <row r="73" ht="12.75" outlineLevel="1"/>
    <row r="74" s="6" customFormat="1" ht="12.75"/>
    <row r="75" ht="12.75" outlineLevel="1"/>
    <row r="76" ht="12.75" outlineLevel="1"/>
    <row r="77" ht="12.75" outlineLevel="1"/>
    <row r="78" ht="12.75" outlineLevel="1"/>
    <row r="79" ht="12.75" outlineLevel="1"/>
    <row r="80" ht="12.75" outlineLevel="2"/>
    <row r="81" ht="12.75" outlineLevel="1"/>
    <row r="82" s="6" customFormat="1" ht="12.75"/>
    <row r="83" ht="12.75" outlineLevel="1"/>
    <row r="84" ht="12.75" outlineLevel="1"/>
    <row r="85" ht="12.75" outlineLevel="1"/>
    <row r="86" ht="12.75" outlineLevel="1"/>
    <row r="87" ht="12.75" outlineLevel="1"/>
    <row r="88" ht="12.75" outlineLevel="2"/>
    <row r="89" ht="12.75" outlineLevel="2"/>
    <row r="90" ht="12.75" outlineLevel="1"/>
    <row r="91" s="6" customFormat="1" ht="12.75"/>
    <row r="92" ht="12.75" outlineLevel="1"/>
    <row r="93" ht="12.75" outlineLevel="1"/>
    <row r="94" ht="12.75" outlineLevel="1"/>
    <row r="95" ht="12.75" outlineLevel="1"/>
    <row r="96" ht="12.75" outlineLevel="1"/>
    <row r="97" ht="12.75" outlineLevel="2"/>
    <row r="98" ht="12.75" outlineLevel="1"/>
    <row r="99" s="6" customFormat="1" ht="12.75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2"/>
    <row r="106" ht="12.75" outlineLevel="1"/>
    <row r="107" s="6" customFormat="1" ht="12.75"/>
    <row r="108" ht="12.75" outlineLevel="1"/>
    <row r="109" ht="12.75" outlineLevel="1"/>
    <row r="110" ht="12.75" outlineLevel="1"/>
    <row r="111" ht="12.75" outlineLevel="1"/>
    <row r="112" ht="12.75" outlineLevel="1"/>
    <row r="113" ht="12.75" outlineLevel="2"/>
    <row r="114" ht="12.75" outlineLevel="1"/>
    <row r="115" s="6" customFormat="1" ht="12.75"/>
    <row r="116" ht="12.75" outlineLevel="1"/>
    <row r="117" ht="12.75" outlineLevel="1"/>
    <row r="118" ht="12.75" outlineLevel="1"/>
    <row r="119" ht="12.75" outlineLevel="1"/>
    <row r="120" ht="12.75" outlineLevel="1"/>
    <row r="121" ht="12.75" outlineLevel="2"/>
    <row r="122" ht="12.75" outlineLevel="1"/>
    <row r="123" s="6" customFormat="1" ht="12.75"/>
    <row r="124" ht="12.75" outlineLevel="1"/>
    <row r="125" ht="12.75" outlineLevel="1"/>
    <row r="126" ht="12.75" outlineLevel="1"/>
    <row r="127" ht="12.75" outlineLevel="1"/>
    <row r="128" ht="12.75" outlineLevel="1"/>
    <row r="129" ht="12.75" outlineLevel="2"/>
    <row r="130" ht="12.75" outlineLevel="1"/>
    <row r="131" s="6" customFormat="1" ht="12.75"/>
    <row r="132" spans="3:14" ht="12.75" outlineLevel="1">
      <c r="C132" s="12"/>
      <c r="D132" s="11"/>
      <c r="E132" s="30"/>
      <c r="F132" s="14"/>
      <c r="G132" s="14"/>
      <c r="H132" s="14"/>
      <c r="I132" s="14"/>
      <c r="J132" s="14"/>
      <c r="K132" s="14"/>
      <c r="L132" s="14"/>
      <c r="M132" s="15"/>
      <c r="N132" s="16"/>
    </row>
    <row r="133" spans="3:13" ht="12.75" outlineLevel="1">
      <c r="C133" s="12"/>
      <c r="D133" s="11"/>
      <c r="E133" s="30"/>
      <c r="F133" s="14"/>
      <c r="G133" s="14"/>
      <c r="H133" s="14"/>
      <c r="I133" s="14"/>
      <c r="J133" s="14"/>
      <c r="K133" s="14"/>
      <c r="L133" s="14"/>
      <c r="M133" s="15"/>
    </row>
    <row r="134" spans="3:13" ht="12.75" outlineLevel="1">
      <c r="C134" s="12"/>
      <c r="D134" s="11"/>
      <c r="E134" s="30"/>
      <c r="F134" s="14"/>
      <c r="G134" s="14"/>
      <c r="H134" s="14"/>
      <c r="I134" s="14"/>
      <c r="J134" s="14"/>
      <c r="K134" s="14"/>
      <c r="L134" s="14"/>
      <c r="M134" s="15"/>
    </row>
    <row r="135" spans="3:13" ht="12.75" outlineLevel="1">
      <c r="C135" s="12"/>
      <c r="D135" s="11"/>
      <c r="E135" s="30"/>
      <c r="F135" s="14"/>
      <c r="G135" s="14"/>
      <c r="H135" s="14"/>
      <c r="I135" s="14"/>
      <c r="J135" s="14"/>
      <c r="K135" s="14"/>
      <c r="L135" s="14"/>
      <c r="M135" s="15"/>
    </row>
    <row r="136" spans="3:13" ht="12.75" outlineLevel="1">
      <c r="C136" s="12"/>
      <c r="D136" s="11"/>
      <c r="E136" s="30"/>
      <c r="F136" s="14"/>
      <c r="G136" s="14"/>
      <c r="H136" s="14"/>
      <c r="I136" s="14"/>
      <c r="J136" s="14"/>
      <c r="K136" s="14"/>
      <c r="L136" s="14"/>
      <c r="M136" s="15"/>
    </row>
    <row r="137" spans="5:13" ht="12.75" outlineLevel="2">
      <c r="E137" s="30"/>
      <c r="F137" s="14"/>
      <c r="G137" s="14"/>
      <c r="H137" s="14"/>
      <c r="I137" s="14"/>
      <c r="J137" s="14"/>
      <c r="K137" s="14"/>
      <c r="L137" s="14"/>
      <c r="M137" s="15"/>
    </row>
    <row r="138" ht="12.75" outlineLevel="1"/>
    <row r="139" spans="1:16" s="6" customFormat="1" ht="12.75">
      <c r="A139" s="8"/>
      <c r="B139" s="8"/>
      <c r="C139" s="9"/>
      <c r="D139" s="9"/>
      <c r="E139" s="8"/>
      <c r="F139" s="9"/>
      <c r="G139" s="8"/>
      <c r="H139" s="9"/>
      <c r="I139" s="11"/>
      <c r="J139" s="9"/>
      <c r="K139" s="9"/>
      <c r="L139" s="9"/>
      <c r="M139" s="9"/>
      <c r="N139" s="15"/>
      <c r="O139" s="13"/>
      <c r="P139" s="3"/>
    </row>
    <row r="140" spans="3:14" ht="12.75" outlineLevel="1">
      <c r="C140" s="12"/>
      <c r="D140" s="11"/>
      <c r="E140" s="30"/>
      <c r="F140" s="14"/>
      <c r="G140" s="14"/>
      <c r="H140" s="14"/>
      <c r="I140" s="14"/>
      <c r="J140" s="14"/>
      <c r="K140" s="14"/>
      <c r="L140" s="14"/>
      <c r="M140" s="15"/>
      <c r="N140" s="16"/>
    </row>
    <row r="141" spans="3:13" ht="12.75" outlineLevel="1">
      <c r="C141" s="12"/>
      <c r="D141" s="11"/>
      <c r="E141" s="30"/>
      <c r="F141" s="14"/>
      <c r="G141" s="14"/>
      <c r="H141" s="14"/>
      <c r="I141" s="14"/>
      <c r="J141" s="14"/>
      <c r="K141" s="14"/>
      <c r="L141" s="14"/>
      <c r="M141" s="15"/>
    </row>
    <row r="142" spans="3:13" ht="12.75" outlineLevel="1">
      <c r="C142" s="12"/>
      <c r="D142" s="11"/>
      <c r="E142" s="30"/>
      <c r="F142" s="14"/>
      <c r="G142" s="14"/>
      <c r="H142" s="14"/>
      <c r="I142" s="14"/>
      <c r="J142" s="14"/>
      <c r="K142" s="14"/>
      <c r="L142" s="14"/>
      <c r="M142" s="15"/>
    </row>
    <row r="143" spans="3:13" ht="12.75" outlineLevel="1">
      <c r="C143" s="12"/>
      <c r="D143" s="11"/>
      <c r="E143" s="30"/>
      <c r="F143" s="14"/>
      <c r="G143" s="14"/>
      <c r="H143" s="14"/>
      <c r="I143" s="14"/>
      <c r="J143" s="14"/>
      <c r="K143" s="14"/>
      <c r="L143" s="14"/>
      <c r="M143" s="15"/>
    </row>
    <row r="144" spans="3:13" ht="12.75" outlineLevel="1">
      <c r="C144" s="12"/>
      <c r="D144" s="11"/>
      <c r="E144" s="30"/>
      <c r="F144" s="14"/>
      <c r="G144" s="14"/>
      <c r="H144" s="14"/>
      <c r="I144" s="14"/>
      <c r="J144" s="14"/>
      <c r="K144" s="14"/>
      <c r="L144" s="14"/>
      <c r="M144" s="15"/>
    </row>
    <row r="145" spans="5:13" ht="12.75" outlineLevel="2">
      <c r="E145" s="30"/>
      <c r="F145" s="14"/>
      <c r="G145" s="14"/>
      <c r="H145" s="14"/>
      <c r="I145" s="14"/>
      <c r="J145" s="14"/>
      <c r="K145" s="14"/>
      <c r="L145" s="14"/>
      <c r="M145" s="15"/>
    </row>
    <row r="146" ht="12.75" outlineLevel="1"/>
    <row r="147" spans="1:16" s="6" customFormat="1" ht="12.75">
      <c r="A147" s="8"/>
      <c r="B147" s="8"/>
      <c r="C147" s="9"/>
      <c r="D147" s="9"/>
      <c r="E147" s="8"/>
      <c r="F147" s="9"/>
      <c r="G147" s="8"/>
      <c r="H147" s="9"/>
      <c r="I147" s="11"/>
      <c r="J147" s="9"/>
      <c r="K147" s="9"/>
      <c r="L147" s="9"/>
      <c r="M147" s="9"/>
      <c r="N147" s="15"/>
      <c r="O147" s="13"/>
      <c r="P147" s="3"/>
    </row>
    <row r="148" spans="3:14" ht="12.75" outlineLevel="1">
      <c r="C148" s="12"/>
      <c r="D148" s="11"/>
      <c r="E148" s="30"/>
      <c r="F148" s="14"/>
      <c r="G148" s="14"/>
      <c r="H148" s="14"/>
      <c r="I148" s="14"/>
      <c r="J148" s="14"/>
      <c r="K148" s="14"/>
      <c r="L148" s="14"/>
      <c r="M148" s="15"/>
      <c r="N148" s="16"/>
    </row>
    <row r="149" spans="3:13" ht="12.75" outlineLevel="1">
      <c r="C149" s="12"/>
      <c r="D149" s="11"/>
      <c r="E149" s="30"/>
      <c r="F149" s="14"/>
      <c r="G149" s="14"/>
      <c r="H149" s="14"/>
      <c r="I149" s="14"/>
      <c r="J149" s="14"/>
      <c r="K149" s="14"/>
      <c r="L149" s="14"/>
      <c r="M149" s="15"/>
    </row>
    <row r="150" spans="3:13" ht="12.75" outlineLevel="1">
      <c r="C150" s="12"/>
      <c r="D150" s="11"/>
      <c r="E150" s="30"/>
      <c r="F150" s="14"/>
      <c r="G150" s="14"/>
      <c r="H150" s="14"/>
      <c r="I150" s="14"/>
      <c r="J150" s="14"/>
      <c r="K150" s="14"/>
      <c r="L150" s="14"/>
      <c r="M150" s="15"/>
    </row>
    <row r="151" spans="3:13" ht="12.75" outlineLevel="1">
      <c r="C151" s="12"/>
      <c r="D151" s="11"/>
      <c r="E151" s="30"/>
      <c r="F151" s="14"/>
      <c r="G151" s="14"/>
      <c r="H151" s="14"/>
      <c r="I151" s="14"/>
      <c r="J151" s="14"/>
      <c r="K151" s="14"/>
      <c r="L151" s="14"/>
      <c r="M151" s="15"/>
    </row>
    <row r="152" spans="3:13" ht="12.75" outlineLevel="1">
      <c r="C152" s="12"/>
      <c r="D152" s="11"/>
      <c r="E152" s="30"/>
      <c r="F152" s="14"/>
      <c r="G152" s="14"/>
      <c r="H152" s="14"/>
      <c r="I152" s="14"/>
      <c r="J152" s="14"/>
      <c r="K152" s="14"/>
      <c r="L152" s="14"/>
      <c r="M152" s="15"/>
    </row>
    <row r="153" spans="5:13" ht="12.75" outlineLevel="2">
      <c r="E153" s="30"/>
      <c r="F153" s="14"/>
      <c r="G153" s="14"/>
      <c r="H153" s="14"/>
      <c r="I153" s="14"/>
      <c r="J153" s="14"/>
      <c r="K153" s="14"/>
      <c r="L153" s="14"/>
      <c r="M153" s="15"/>
    </row>
    <row r="154" ht="12.75" outlineLevel="1"/>
    <row r="155" spans="1:16" s="6" customFormat="1" ht="12.75">
      <c r="A155" s="8"/>
      <c r="B155" s="8"/>
      <c r="C155" s="9"/>
      <c r="D155" s="9"/>
      <c r="E155" s="8"/>
      <c r="F155" s="9"/>
      <c r="G155" s="8"/>
      <c r="H155" s="9"/>
      <c r="I155" s="11"/>
      <c r="J155" s="9"/>
      <c r="K155" s="9"/>
      <c r="L155" s="9"/>
      <c r="M155" s="9"/>
      <c r="N155" s="10"/>
      <c r="O155" s="13"/>
      <c r="P155" s="3"/>
    </row>
    <row r="156" spans="3:14" ht="12.75" outlineLevel="1">
      <c r="C156" s="12"/>
      <c r="D156" s="11"/>
      <c r="E156" s="30"/>
      <c r="F156" s="14"/>
      <c r="G156" s="14"/>
      <c r="H156" s="14"/>
      <c r="I156" s="14"/>
      <c r="J156" s="14"/>
      <c r="K156" s="14"/>
      <c r="L156" s="14"/>
      <c r="M156" s="15"/>
      <c r="N156" s="16"/>
    </row>
    <row r="157" spans="3:13" ht="12.75" outlineLevel="1">
      <c r="C157" s="12"/>
      <c r="D157" s="11"/>
      <c r="E157" s="30"/>
      <c r="F157" s="14"/>
      <c r="G157" s="14"/>
      <c r="H157" s="14"/>
      <c r="I157" s="14"/>
      <c r="J157" s="14"/>
      <c r="K157" s="14"/>
      <c r="L157" s="14"/>
      <c r="M157" s="15"/>
    </row>
    <row r="158" spans="3:13" ht="12.75" outlineLevel="1">
      <c r="C158" s="12"/>
      <c r="D158" s="11"/>
      <c r="E158" s="30"/>
      <c r="F158" s="14"/>
      <c r="G158" s="14"/>
      <c r="H158" s="14"/>
      <c r="I158" s="14"/>
      <c r="J158" s="14"/>
      <c r="K158" s="14"/>
      <c r="L158" s="14"/>
      <c r="M158" s="15"/>
    </row>
    <row r="159" spans="3:13" ht="12.75" outlineLevel="1">
      <c r="C159" s="12"/>
      <c r="D159" s="11"/>
      <c r="E159" s="30"/>
      <c r="F159" s="14"/>
      <c r="G159" s="14"/>
      <c r="H159" s="14"/>
      <c r="I159" s="14"/>
      <c r="J159" s="14"/>
      <c r="K159" s="14"/>
      <c r="L159" s="14"/>
      <c r="M159" s="15"/>
    </row>
    <row r="160" spans="3:13" ht="12.75" outlineLevel="1">
      <c r="C160" s="12"/>
      <c r="D160" s="11"/>
      <c r="E160" s="30"/>
      <c r="F160" s="14"/>
      <c r="G160" s="14"/>
      <c r="H160" s="14"/>
      <c r="I160" s="14"/>
      <c r="J160" s="14"/>
      <c r="K160" s="14"/>
      <c r="L160" s="14"/>
      <c r="M160" s="15"/>
    </row>
    <row r="161" spans="5:13" ht="12.75" outlineLevel="2">
      <c r="E161" s="30"/>
      <c r="F161" s="14"/>
      <c r="G161" s="14"/>
      <c r="H161" s="14"/>
      <c r="I161" s="14"/>
      <c r="J161" s="14"/>
      <c r="K161" s="14"/>
      <c r="L161" s="14"/>
      <c r="M161" s="15"/>
    </row>
    <row r="162" ht="12.75" outlineLevel="1"/>
    <row r="163" spans="1:16" s="6" customFormat="1" ht="12.75">
      <c r="A163" s="8"/>
      <c r="B163" s="8"/>
      <c r="C163" s="9"/>
      <c r="D163" s="9"/>
      <c r="E163" s="8"/>
      <c r="F163" s="9"/>
      <c r="G163" s="8"/>
      <c r="H163" s="9"/>
      <c r="I163" s="11"/>
      <c r="J163" s="9"/>
      <c r="K163" s="9"/>
      <c r="L163" s="9"/>
      <c r="M163" s="9"/>
      <c r="N163" s="10"/>
      <c r="O163" s="13"/>
      <c r="P163" s="3"/>
    </row>
    <row r="164" spans="3:14" ht="12.75" outlineLevel="1">
      <c r="C164" s="12"/>
      <c r="D164" s="11"/>
      <c r="E164" s="30"/>
      <c r="F164" s="14"/>
      <c r="G164" s="14"/>
      <c r="H164" s="14"/>
      <c r="I164" s="14"/>
      <c r="J164" s="14"/>
      <c r="K164" s="14"/>
      <c r="L164" s="14"/>
      <c r="M164" s="15"/>
      <c r="N164" s="16"/>
    </row>
    <row r="165" spans="3:13" ht="12.75" outlineLevel="1">
      <c r="C165" s="12"/>
      <c r="D165" s="11"/>
      <c r="E165" s="30"/>
      <c r="F165" s="14"/>
      <c r="G165" s="14"/>
      <c r="H165" s="14"/>
      <c r="I165" s="14"/>
      <c r="J165" s="14"/>
      <c r="K165" s="14"/>
      <c r="L165" s="14"/>
      <c r="M165" s="15"/>
    </row>
    <row r="166" spans="3:13" ht="12.75" outlineLevel="1">
      <c r="C166" s="12"/>
      <c r="D166" s="11"/>
      <c r="E166" s="30"/>
      <c r="F166" s="14"/>
      <c r="G166" s="14"/>
      <c r="H166" s="14"/>
      <c r="I166" s="14"/>
      <c r="J166" s="14"/>
      <c r="K166" s="14"/>
      <c r="L166" s="14"/>
      <c r="M166" s="15"/>
    </row>
    <row r="167" spans="3:13" ht="12.75" outlineLevel="1">
      <c r="C167" s="12"/>
      <c r="D167" s="11"/>
      <c r="E167" s="30"/>
      <c r="F167" s="14"/>
      <c r="G167" s="14"/>
      <c r="H167" s="14"/>
      <c r="I167" s="14"/>
      <c r="J167" s="14"/>
      <c r="K167" s="14"/>
      <c r="L167" s="14"/>
      <c r="M167" s="15"/>
    </row>
    <row r="168" spans="3:13" ht="12.75" outlineLevel="1">
      <c r="C168" s="12"/>
      <c r="D168" s="11"/>
      <c r="E168" s="30"/>
      <c r="F168" s="14"/>
      <c r="G168" s="14"/>
      <c r="H168" s="14"/>
      <c r="I168" s="14"/>
      <c r="J168" s="14"/>
      <c r="K168" s="14"/>
      <c r="L168" s="14"/>
      <c r="M168" s="15"/>
    </row>
    <row r="169" spans="5:13" ht="12.75" outlineLevel="2">
      <c r="E169" s="30"/>
      <c r="F169" s="14"/>
      <c r="G169" s="14"/>
      <c r="H169" s="14"/>
      <c r="I169" s="14"/>
      <c r="J169" s="14"/>
      <c r="K169" s="14"/>
      <c r="L169" s="14"/>
      <c r="M169" s="15"/>
    </row>
    <row r="170" ht="12.75" outlineLevel="1"/>
    <row r="171" spans="1:16" s="6" customFormat="1" ht="12.75">
      <c r="A171" s="8"/>
      <c r="B171" s="8"/>
      <c r="C171" s="9"/>
      <c r="D171" s="9"/>
      <c r="E171" s="8"/>
      <c r="F171" s="9"/>
      <c r="G171" s="8"/>
      <c r="H171" s="9"/>
      <c r="I171" s="11"/>
      <c r="J171" s="9"/>
      <c r="K171" s="9"/>
      <c r="L171" s="9"/>
      <c r="M171" s="9"/>
      <c r="N171" s="10"/>
      <c r="O171" s="13"/>
      <c r="P171" s="3"/>
    </row>
    <row r="172" spans="3:14" ht="12.75" outlineLevel="1">
      <c r="C172" s="12"/>
      <c r="D172" s="11"/>
      <c r="E172" s="30"/>
      <c r="F172" s="14"/>
      <c r="G172" s="14"/>
      <c r="H172" s="14"/>
      <c r="I172" s="14"/>
      <c r="J172" s="14"/>
      <c r="K172" s="14"/>
      <c r="L172" s="14"/>
      <c r="M172" s="15"/>
      <c r="N172" s="16"/>
    </row>
    <row r="173" spans="3:13" ht="12.75" outlineLevel="1">
      <c r="C173" s="12"/>
      <c r="D173" s="11"/>
      <c r="E173" s="30"/>
      <c r="F173" s="14"/>
      <c r="G173" s="14"/>
      <c r="H173" s="14"/>
      <c r="I173" s="14"/>
      <c r="J173" s="14"/>
      <c r="K173" s="14"/>
      <c r="L173" s="14"/>
      <c r="M173" s="15"/>
    </row>
    <row r="174" spans="3:13" ht="12.75" outlineLevel="1">
      <c r="C174" s="12"/>
      <c r="D174" s="11"/>
      <c r="E174" s="30"/>
      <c r="F174" s="14"/>
      <c r="G174" s="14"/>
      <c r="H174" s="14"/>
      <c r="I174" s="14"/>
      <c r="J174" s="14"/>
      <c r="K174" s="14"/>
      <c r="L174" s="14"/>
      <c r="M174" s="15"/>
    </row>
    <row r="175" spans="3:13" ht="12.75" outlineLevel="1">
      <c r="C175" s="12"/>
      <c r="D175" s="11"/>
      <c r="E175" s="30"/>
      <c r="F175" s="14"/>
      <c r="G175" s="14"/>
      <c r="H175" s="14"/>
      <c r="I175" s="14"/>
      <c r="J175" s="14"/>
      <c r="K175" s="14"/>
      <c r="L175" s="14"/>
      <c r="M175" s="15"/>
    </row>
    <row r="176" spans="3:13" ht="12.75" outlineLevel="1">
      <c r="C176" s="12"/>
      <c r="D176" s="11"/>
      <c r="E176" s="30"/>
      <c r="F176" s="14"/>
      <c r="G176" s="14"/>
      <c r="H176" s="14"/>
      <c r="I176" s="14"/>
      <c r="J176" s="14"/>
      <c r="K176" s="14"/>
      <c r="L176" s="14"/>
      <c r="M176" s="15"/>
    </row>
    <row r="177" spans="5:13" ht="12.75" outlineLevel="2">
      <c r="E177" s="30"/>
      <c r="F177" s="14"/>
      <c r="G177" s="14"/>
      <c r="H177" s="14"/>
      <c r="I177" s="14"/>
      <c r="J177" s="14"/>
      <c r="K177" s="14"/>
      <c r="L177" s="14"/>
      <c r="M177" s="15"/>
    </row>
    <row r="178" ht="12.75" outlineLevel="1"/>
    <row r="179" spans="1:16" s="6" customFormat="1" ht="12.75">
      <c r="A179" s="8"/>
      <c r="B179" s="8"/>
      <c r="C179" s="9"/>
      <c r="D179" s="9"/>
      <c r="E179" s="8"/>
      <c r="F179" s="9"/>
      <c r="G179" s="8"/>
      <c r="H179" s="9"/>
      <c r="I179" s="11"/>
      <c r="J179" s="9"/>
      <c r="K179" s="9"/>
      <c r="L179" s="9"/>
      <c r="M179" s="9"/>
      <c r="N179" s="10"/>
      <c r="O179" s="13"/>
      <c r="P179" s="3"/>
    </row>
    <row r="180" spans="3:14" ht="12.75" outlineLevel="1">
      <c r="C180" s="12"/>
      <c r="D180" s="11"/>
      <c r="E180" s="30"/>
      <c r="F180" s="14"/>
      <c r="G180" s="14"/>
      <c r="H180" s="14"/>
      <c r="I180" s="14"/>
      <c r="J180" s="14"/>
      <c r="K180" s="14"/>
      <c r="L180" s="14"/>
      <c r="M180" s="15"/>
      <c r="N180" s="16"/>
    </row>
    <row r="181" spans="3:13" ht="12.75" outlineLevel="1">
      <c r="C181" s="12"/>
      <c r="D181" s="11"/>
      <c r="E181" s="30"/>
      <c r="F181" s="14"/>
      <c r="G181" s="14"/>
      <c r="H181" s="14"/>
      <c r="I181" s="14"/>
      <c r="J181" s="14"/>
      <c r="K181" s="14"/>
      <c r="L181" s="14"/>
      <c r="M181" s="15"/>
    </row>
    <row r="182" spans="3:13" ht="12.75" outlineLevel="1">
      <c r="C182" s="12"/>
      <c r="D182" s="11"/>
      <c r="E182" s="30"/>
      <c r="F182" s="14"/>
      <c r="G182" s="14"/>
      <c r="H182" s="14"/>
      <c r="I182" s="14"/>
      <c r="J182" s="14"/>
      <c r="K182" s="14"/>
      <c r="L182" s="14"/>
      <c r="M182" s="15"/>
    </row>
    <row r="183" spans="3:13" ht="12.75" outlineLevel="1">
      <c r="C183" s="12"/>
      <c r="D183" s="11"/>
      <c r="E183" s="30"/>
      <c r="F183" s="14"/>
      <c r="G183" s="14"/>
      <c r="H183" s="14"/>
      <c r="I183" s="14"/>
      <c r="J183" s="14"/>
      <c r="K183" s="14"/>
      <c r="L183" s="14"/>
      <c r="M183" s="15"/>
    </row>
    <row r="184" spans="3:13" ht="12.75" outlineLevel="1">
      <c r="C184" s="12"/>
      <c r="D184" s="11"/>
      <c r="E184" s="30"/>
      <c r="F184" s="14"/>
      <c r="G184" s="14"/>
      <c r="H184" s="14"/>
      <c r="I184" s="14"/>
      <c r="J184" s="14"/>
      <c r="K184" s="14"/>
      <c r="L184" s="14"/>
      <c r="M184" s="15"/>
    </row>
    <row r="185" spans="5:13" ht="12.75" outlineLevel="2">
      <c r="E185" s="30"/>
      <c r="F185" s="14"/>
      <c r="G185" s="14"/>
      <c r="H185" s="14"/>
      <c r="I185" s="14"/>
      <c r="J185" s="14"/>
      <c r="K185" s="14"/>
      <c r="L185" s="14"/>
      <c r="M185" s="15"/>
    </row>
    <row r="186" ht="12.75" outlineLevel="1"/>
    <row r="187" spans="1:16" s="6" customFormat="1" ht="12.75">
      <c r="A187" s="8"/>
      <c r="B187" s="8"/>
      <c r="C187" s="9"/>
      <c r="D187" s="9"/>
      <c r="E187" s="8"/>
      <c r="F187" s="9"/>
      <c r="G187" s="8"/>
      <c r="H187" s="9"/>
      <c r="I187" s="11"/>
      <c r="J187" s="9"/>
      <c r="K187" s="9"/>
      <c r="L187" s="9"/>
      <c r="M187" s="9"/>
      <c r="N187" s="10"/>
      <c r="O187" s="13"/>
      <c r="P187" s="3"/>
    </row>
    <row r="188" spans="3:14" ht="12.75" outlineLevel="1">
      <c r="C188" s="12"/>
      <c r="D188" s="11"/>
      <c r="E188" s="30"/>
      <c r="F188" s="14"/>
      <c r="G188" s="14"/>
      <c r="H188" s="14"/>
      <c r="I188" s="14"/>
      <c r="J188" s="14"/>
      <c r="K188" s="14"/>
      <c r="L188" s="14"/>
      <c r="M188" s="15"/>
      <c r="N188" s="16"/>
    </row>
    <row r="189" spans="3:13" ht="12.75" outlineLevel="1">
      <c r="C189" s="12"/>
      <c r="D189" s="11"/>
      <c r="E189" s="30"/>
      <c r="F189" s="14"/>
      <c r="G189" s="14"/>
      <c r="H189" s="14"/>
      <c r="I189" s="14"/>
      <c r="J189" s="14"/>
      <c r="K189" s="14"/>
      <c r="L189" s="14"/>
      <c r="M189" s="15"/>
    </row>
    <row r="190" spans="3:13" ht="12.75" outlineLevel="1">
      <c r="C190" s="12"/>
      <c r="D190" s="11"/>
      <c r="E190" s="30"/>
      <c r="F190" s="14"/>
      <c r="G190" s="14"/>
      <c r="H190" s="14"/>
      <c r="I190" s="14"/>
      <c r="J190" s="14"/>
      <c r="K190" s="14"/>
      <c r="L190" s="14"/>
      <c r="M190" s="15"/>
    </row>
    <row r="191" spans="3:13" ht="12.75" outlineLevel="1">
      <c r="C191" s="12"/>
      <c r="D191" s="11"/>
      <c r="E191" s="30"/>
      <c r="F191" s="14"/>
      <c r="G191" s="14"/>
      <c r="H191" s="14"/>
      <c r="I191" s="14"/>
      <c r="J191" s="14"/>
      <c r="K191" s="14"/>
      <c r="L191" s="14"/>
      <c r="M191" s="15"/>
    </row>
    <row r="192" spans="3:13" ht="12.75" outlineLevel="1">
      <c r="C192" s="12"/>
      <c r="D192" s="11"/>
      <c r="E192" s="30"/>
      <c r="F192" s="14"/>
      <c r="G192" s="14"/>
      <c r="H192" s="14"/>
      <c r="I192" s="14"/>
      <c r="J192" s="14"/>
      <c r="K192" s="14"/>
      <c r="L192" s="14"/>
      <c r="M192" s="15"/>
    </row>
    <row r="193" spans="5:13" ht="12.75" outlineLevel="2">
      <c r="E193" s="30"/>
      <c r="F193" s="14"/>
      <c r="G193" s="14"/>
      <c r="H193" s="14"/>
      <c r="I193" s="14"/>
      <c r="J193" s="14"/>
      <c r="K193" s="14"/>
      <c r="L193" s="14"/>
      <c r="M193" s="15"/>
    </row>
    <row r="194" ht="12.75" outlineLevel="1"/>
  </sheetData>
  <mergeCells count="11">
    <mergeCell ref="E5:E6"/>
    <mergeCell ref="M5:M6"/>
    <mergeCell ref="A5:A6"/>
    <mergeCell ref="B5:B6"/>
    <mergeCell ref="C5:C6"/>
    <mergeCell ref="D5:D6"/>
    <mergeCell ref="Q5:Q6"/>
    <mergeCell ref="R5:R6"/>
    <mergeCell ref="P5:P6"/>
    <mergeCell ref="N5:N6"/>
    <mergeCell ref="O5:O6"/>
  </mergeCells>
  <printOptions/>
  <pageMargins left="0.3937007874015748" right="0" top="1.3779527559055118" bottom="0.5905511811023623" header="0.1968503937007874" footer="0.31496062992125984"/>
  <pageSetup fitToHeight="2" horizontalDpi="360" verticalDpi="360" orientation="portrait" paperSize="9" scale="75" r:id="rId1"/>
  <headerFooter alignWithMargins="0">
    <oddHeader>&amp;C&amp;"Arial,полужирный"Комитет по физической культуре и спорту Санкт Петербурга
Спортивная Федерация прыжков в воду СанктПетербурга
&amp;12Первенство Санкт-Петербурга по прыжкам в воду&amp;10
Бассейн СКА
18-25 февраля 2009 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93"/>
  <sheetViews>
    <sheetView tabSelected="1" zoomScale="90" zoomScaleNormal="90" workbookViewId="0" topLeftCell="A1">
      <selection activeCell="O50" sqref="O50"/>
    </sheetView>
  </sheetViews>
  <sheetFormatPr defaultColWidth="9.140625" defaultRowHeight="12.75" outlineLevelRow="2"/>
  <cols>
    <col min="1" max="1" width="5.421875" style="1" customWidth="1"/>
    <col min="2" max="2" width="3.00390625" style="2" customWidth="1"/>
    <col min="3" max="3" width="12.140625" style="4" customWidth="1"/>
    <col min="4" max="4" width="7.00390625" style="3" customWidth="1"/>
    <col min="5" max="5" width="6.421875" style="29" customWidth="1"/>
    <col min="6" max="6" width="6.140625" style="4" customWidth="1"/>
    <col min="7" max="7" width="6.28125" style="1" customWidth="1"/>
    <col min="8" max="8" width="6.421875" style="5" customWidth="1"/>
    <col min="9" max="9" width="6.7109375" style="4" customWidth="1"/>
    <col min="10" max="10" width="6.8515625" style="4" customWidth="1"/>
    <col min="11" max="11" width="6.7109375" style="4" customWidth="1"/>
    <col min="12" max="12" width="7.140625" style="4" customWidth="1"/>
    <col min="13" max="13" width="10.7109375" style="4" customWidth="1"/>
    <col min="14" max="14" width="9.421875" style="4" customWidth="1"/>
    <col min="15" max="16" width="8.00390625" style="23" customWidth="1"/>
    <col min="17" max="16384" width="8.00390625" style="4" customWidth="1"/>
  </cols>
  <sheetData>
    <row r="1" ht="15">
      <c r="C1" s="32" t="s">
        <v>8</v>
      </c>
    </row>
    <row r="2" ht="15">
      <c r="C2" s="31"/>
    </row>
    <row r="3" spans="1:16" s="21" customFormat="1" ht="27.75" customHeight="1">
      <c r="A3" s="17"/>
      <c r="B3" s="18"/>
      <c r="C3" s="19" t="s">
        <v>56</v>
      </c>
      <c r="D3" s="20"/>
      <c r="E3" s="18"/>
      <c r="G3" s="25"/>
      <c r="I3" s="20"/>
      <c r="K3" s="20"/>
      <c r="L3" s="20"/>
      <c r="M3" s="20"/>
      <c r="N3" s="20"/>
      <c r="O3" s="22"/>
      <c r="P3" s="22"/>
    </row>
    <row r="4" spans="4:13" ht="15">
      <c r="D4" s="7"/>
      <c r="E4" s="26"/>
      <c r="F4" s="7"/>
      <c r="G4" s="26"/>
      <c r="M4" s="16"/>
    </row>
    <row r="5" spans="1:18" s="23" customFormat="1" ht="12">
      <c r="A5" s="34" t="s">
        <v>4</v>
      </c>
      <c r="B5" s="34"/>
      <c r="C5" s="34" t="s">
        <v>0</v>
      </c>
      <c r="D5" s="34"/>
      <c r="E5" s="34" t="s">
        <v>2</v>
      </c>
      <c r="F5" s="27"/>
      <c r="G5" s="28" t="s">
        <v>1</v>
      </c>
      <c r="H5" s="28" t="s">
        <v>5</v>
      </c>
      <c r="I5" s="27" t="s">
        <v>6</v>
      </c>
      <c r="J5" s="27"/>
      <c r="K5" s="27"/>
      <c r="L5" s="27"/>
      <c r="M5" s="34"/>
      <c r="N5" s="36" t="s">
        <v>54</v>
      </c>
      <c r="O5" s="36" t="s">
        <v>7</v>
      </c>
      <c r="P5" s="34"/>
      <c r="Q5" s="34"/>
      <c r="R5" s="34"/>
    </row>
    <row r="6" spans="1:18" s="23" customFormat="1" ht="12" customHeight="1">
      <c r="A6" s="35"/>
      <c r="B6" s="35"/>
      <c r="C6" s="35"/>
      <c r="D6" s="35"/>
      <c r="E6" s="35"/>
      <c r="F6" s="24">
        <v>1</v>
      </c>
      <c r="G6" s="24">
        <v>2</v>
      </c>
      <c r="H6" s="24">
        <v>3</v>
      </c>
      <c r="I6" s="24">
        <v>4</v>
      </c>
      <c r="J6" s="24">
        <v>5</v>
      </c>
      <c r="K6" s="24">
        <v>6</v>
      </c>
      <c r="L6" s="24">
        <v>7</v>
      </c>
      <c r="M6" s="35"/>
      <c r="N6" s="37"/>
      <c r="O6" s="37" t="s">
        <v>7</v>
      </c>
      <c r="P6" s="35"/>
      <c r="Q6" s="35"/>
      <c r="R6" s="35"/>
    </row>
    <row r="7" spans="1:16" ht="12.75">
      <c r="A7" s="8">
        <v>1</v>
      </c>
      <c r="B7" s="8"/>
      <c r="C7" s="9" t="s">
        <v>18</v>
      </c>
      <c r="D7" s="9"/>
      <c r="E7" s="8"/>
      <c r="F7" s="9"/>
      <c r="G7" s="8">
        <v>1997</v>
      </c>
      <c r="H7" s="9" t="s">
        <v>29</v>
      </c>
      <c r="I7" s="11" t="s">
        <v>32</v>
      </c>
      <c r="J7" s="9"/>
      <c r="K7" s="9"/>
      <c r="L7" s="9"/>
      <c r="M7" s="9"/>
      <c r="N7" s="10">
        <f>SUM(M8:M12)</f>
        <v>176.1</v>
      </c>
      <c r="O7" s="13" t="s">
        <v>40</v>
      </c>
      <c r="P7" s="3"/>
    </row>
    <row r="8" spans="1:16" s="6" customFormat="1" ht="12.75">
      <c r="A8" s="1"/>
      <c r="B8" s="2"/>
      <c r="C8" s="12"/>
      <c r="D8" s="11" t="s">
        <v>11</v>
      </c>
      <c r="E8" s="30">
        <v>2.2</v>
      </c>
      <c r="F8" s="14">
        <v>6</v>
      </c>
      <c r="G8" s="14">
        <v>7</v>
      </c>
      <c r="H8" s="14">
        <v>7</v>
      </c>
      <c r="I8" s="14">
        <v>6.5</v>
      </c>
      <c r="J8" s="14">
        <v>7</v>
      </c>
      <c r="K8" s="14">
        <v>7</v>
      </c>
      <c r="L8" s="14">
        <v>6.5</v>
      </c>
      <c r="M8" s="15">
        <f>(SUM(F8:L8)-LARGE(F8:L8,1)-LARGE(F8:L8,2)-SMALL(F8:L8,1)-SMALL(F8:L8,2))*E8</f>
        <v>45.1</v>
      </c>
      <c r="N8" s="16"/>
      <c r="O8" s="23"/>
      <c r="P8" s="23"/>
    </row>
    <row r="9" spans="3:13" ht="12.75" outlineLevel="1">
      <c r="C9" s="12"/>
      <c r="D9" s="11" t="s">
        <v>12</v>
      </c>
      <c r="E9" s="30">
        <v>2.2</v>
      </c>
      <c r="F9" s="14">
        <v>4.5</v>
      </c>
      <c r="G9" s="14">
        <v>5</v>
      </c>
      <c r="H9" s="14">
        <v>6</v>
      </c>
      <c r="I9" s="14">
        <v>6</v>
      </c>
      <c r="J9" s="14">
        <v>6</v>
      </c>
      <c r="K9" s="14">
        <v>6</v>
      </c>
      <c r="L9" s="14">
        <v>5</v>
      </c>
      <c r="M9" s="15">
        <f>(SUM(F9:L9)-LARGE(F9:L9,1)-LARGE(F9:L9,2)-SMALL(F9:L9,1)-SMALL(F9:L9,2))*E9</f>
        <v>37.400000000000006</v>
      </c>
    </row>
    <row r="10" spans="3:13" ht="12.75" outlineLevel="1">
      <c r="C10" s="12"/>
      <c r="D10" s="11" t="s">
        <v>26</v>
      </c>
      <c r="E10" s="30">
        <v>2.2</v>
      </c>
      <c r="F10" s="14">
        <v>6</v>
      </c>
      <c r="G10" s="14">
        <v>6</v>
      </c>
      <c r="H10" s="14">
        <v>6.5</v>
      </c>
      <c r="I10" s="14">
        <v>5.5</v>
      </c>
      <c r="J10" s="14">
        <v>6</v>
      </c>
      <c r="K10" s="14">
        <v>6</v>
      </c>
      <c r="L10" s="14">
        <v>5.5</v>
      </c>
      <c r="M10" s="15">
        <f>(SUM(F10:L10)-LARGE(F10:L10,1)-LARGE(F10:L10,2)-SMALL(F10:L10,1)-SMALL(F10:L10,2))*E10</f>
        <v>39.6</v>
      </c>
    </row>
    <row r="11" spans="3:13" ht="12.75" outlineLevel="1">
      <c r="C11" s="12"/>
      <c r="D11" s="11" t="s">
        <v>25</v>
      </c>
      <c r="E11" s="30">
        <v>2</v>
      </c>
      <c r="F11" s="14">
        <v>5</v>
      </c>
      <c r="G11" s="14">
        <v>6</v>
      </c>
      <c r="H11" s="14">
        <v>5</v>
      </c>
      <c r="I11" s="14">
        <v>6</v>
      </c>
      <c r="J11" s="14">
        <v>5</v>
      </c>
      <c r="K11" s="14">
        <v>6</v>
      </c>
      <c r="L11" s="14">
        <v>5.5</v>
      </c>
      <c r="M11" s="15">
        <f>(SUM(F11:L11)-LARGE(F11:L11,1)-LARGE(F11:L11,2)-SMALL(F11:L11,1)-SMALL(F11:L11,2))*E11</f>
        <v>33</v>
      </c>
    </row>
    <row r="12" spans="3:13" ht="12.75" outlineLevel="1">
      <c r="C12" s="12"/>
      <c r="D12" s="11" t="s">
        <v>22</v>
      </c>
      <c r="E12" s="30">
        <v>2.1</v>
      </c>
      <c r="F12" s="14">
        <v>2.5</v>
      </c>
      <c r="G12" s="14">
        <v>3.5</v>
      </c>
      <c r="H12" s="14">
        <v>3.5</v>
      </c>
      <c r="I12" s="14">
        <v>3.5</v>
      </c>
      <c r="J12" s="14">
        <v>3</v>
      </c>
      <c r="K12" s="14">
        <v>4</v>
      </c>
      <c r="L12" s="14">
        <v>3</v>
      </c>
      <c r="M12" s="15">
        <f>(SUM(F12:L12)-LARGE(F12:L12,1)-LARGE(F12:L12,2)-SMALL(F12:L12,1)-SMALL(F12:L12,2))*E12</f>
        <v>21</v>
      </c>
    </row>
    <row r="13" spans="4:13" ht="12.75" outlineLevel="1">
      <c r="D13" s="11"/>
      <c r="E13" s="30"/>
      <c r="F13" s="14"/>
      <c r="G13" s="14"/>
      <c r="H13" s="14"/>
      <c r="I13" s="14"/>
      <c r="J13" s="14"/>
      <c r="K13" s="14"/>
      <c r="L13" s="14"/>
      <c r="M13" s="15"/>
    </row>
    <row r="14" spans="1:16" ht="12.75" outlineLevel="1">
      <c r="A14" s="8">
        <v>2</v>
      </c>
      <c r="B14" s="8"/>
      <c r="C14" s="9" t="s">
        <v>17</v>
      </c>
      <c r="D14" s="9"/>
      <c r="E14" s="8"/>
      <c r="F14" s="9"/>
      <c r="G14" s="8">
        <v>1997</v>
      </c>
      <c r="H14" s="9">
        <v>1</v>
      </c>
      <c r="I14" s="11" t="s">
        <v>32</v>
      </c>
      <c r="J14" s="9"/>
      <c r="K14" s="9"/>
      <c r="L14" s="9"/>
      <c r="M14" s="9"/>
      <c r="N14" s="10">
        <f>SUM(M15:M19)</f>
        <v>174.75</v>
      </c>
      <c r="O14" s="13" t="s">
        <v>40</v>
      </c>
      <c r="P14" s="3"/>
    </row>
    <row r="15" spans="3:14" ht="12.75" outlineLevel="1">
      <c r="C15" s="12"/>
      <c r="D15" s="11" t="s">
        <v>24</v>
      </c>
      <c r="E15" s="30">
        <v>2.2</v>
      </c>
      <c r="F15" s="14">
        <v>6.5</v>
      </c>
      <c r="G15" s="14">
        <v>6.5</v>
      </c>
      <c r="H15" s="14">
        <v>6.5</v>
      </c>
      <c r="I15" s="14">
        <v>6</v>
      </c>
      <c r="J15" s="14">
        <v>6.5</v>
      </c>
      <c r="K15" s="14">
        <v>7</v>
      </c>
      <c r="L15" s="14">
        <v>6</v>
      </c>
      <c r="M15" s="15">
        <f>(SUM(F15:L15)-LARGE(F15:L15,1)-LARGE(F15:L15,2)-SMALL(F15:L15,1)-SMALL(F15:L15,2))*E15</f>
        <v>42.900000000000006</v>
      </c>
      <c r="N15" s="16"/>
    </row>
    <row r="16" spans="3:13" ht="12.75" outlineLevel="1">
      <c r="C16" s="12"/>
      <c r="D16" s="11" t="s">
        <v>20</v>
      </c>
      <c r="E16" s="30">
        <v>2.4</v>
      </c>
      <c r="F16" s="14">
        <v>5</v>
      </c>
      <c r="G16" s="14">
        <v>6</v>
      </c>
      <c r="H16" s="14">
        <v>6</v>
      </c>
      <c r="I16" s="14">
        <v>5</v>
      </c>
      <c r="J16" s="14">
        <v>6</v>
      </c>
      <c r="K16" s="14">
        <v>5.5</v>
      </c>
      <c r="L16" s="14">
        <v>5</v>
      </c>
      <c r="M16" s="15">
        <f>(SUM(F16:L16)-LARGE(F16:L16,1)-LARGE(F16:L16,2)-SMALL(F16:L16,1)-SMALL(F16:L16,2))*E16</f>
        <v>39.6</v>
      </c>
    </row>
    <row r="17" spans="1:16" s="6" customFormat="1" ht="12.75">
      <c r="A17" s="1"/>
      <c r="B17" s="2"/>
      <c r="C17" s="12"/>
      <c r="D17" s="11" t="s">
        <v>21</v>
      </c>
      <c r="E17" s="30">
        <v>2.3</v>
      </c>
      <c r="F17" s="14">
        <v>4</v>
      </c>
      <c r="G17" s="14">
        <v>5.5</v>
      </c>
      <c r="H17" s="14">
        <v>6</v>
      </c>
      <c r="I17" s="14">
        <v>6</v>
      </c>
      <c r="J17" s="14">
        <v>5.5</v>
      </c>
      <c r="K17" s="14">
        <v>6</v>
      </c>
      <c r="L17" s="14">
        <v>5.5</v>
      </c>
      <c r="M17" s="15">
        <f>(SUM(F17:L17)-LARGE(F17:L17,1)-LARGE(F17:L17,2)-SMALL(F17:L17,1)-SMALL(F17:L17,2))*E17</f>
        <v>39.099999999999994</v>
      </c>
      <c r="N17" s="4"/>
      <c r="O17" s="23"/>
      <c r="P17" s="23"/>
    </row>
    <row r="18" spans="3:13" ht="12.75" outlineLevel="1">
      <c r="C18" s="12"/>
      <c r="D18" s="11" t="s">
        <v>52</v>
      </c>
      <c r="E18" s="30">
        <v>2.3</v>
      </c>
      <c r="F18" s="14">
        <v>4</v>
      </c>
      <c r="G18" s="14">
        <v>5</v>
      </c>
      <c r="H18" s="14">
        <v>5</v>
      </c>
      <c r="I18" s="14">
        <v>4.5</v>
      </c>
      <c r="J18" s="14">
        <v>5</v>
      </c>
      <c r="K18" s="14">
        <v>5.5</v>
      </c>
      <c r="L18" s="14">
        <v>4.5</v>
      </c>
      <c r="M18" s="15">
        <f>(SUM(F18:L18)-LARGE(F18:L18,1)-LARGE(F18:L18,2)-SMALL(F18:L18,1)-SMALL(F18:L18,2))*E18</f>
        <v>33.349999999999994</v>
      </c>
    </row>
    <row r="19" spans="3:13" ht="12.75" outlineLevel="1">
      <c r="C19" s="12"/>
      <c r="D19" s="11" t="s">
        <v>26</v>
      </c>
      <c r="E19" s="30">
        <v>2.2</v>
      </c>
      <c r="F19" s="14">
        <v>3</v>
      </c>
      <c r="G19" s="14">
        <v>4</v>
      </c>
      <c r="H19" s="14">
        <v>2.5</v>
      </c>
      <c r="I19" s="14">
        <v>2</v>
      </c>
      <c r="J19" s="14">
        <v>2.5</v>
      </c>
      <c r="K19" s="14">
        <v>3</v>
      </c>
      <c r="L19" s="14">
        <v>3</v>
      </c>
      <c r="M19" s="15">
        <v>19.8</v>
      </c>
    </row>
    <row r="20" ht="12.75" outlineLevel="1"/>
    <row r="21" spans="1:17" ht="12.75" outlineLevel="1">
      <c r="A21" s="8">
        <v>3</v>
      </c>
      <c r="B21" s="8"/>
      <c r="C21" s="9" t="s">
        <v>41</v>
      </c>
      <c r="D21" s="9"/>
      <c r="E21" s="8"/>
      <c r="F21" s="9"/>
      <c r="G21" s="8">
        <v>1997</v>
      </c>
      <c r="H21" s="9">
        <v>1</v>
      </c>
      <c r="I21" s="11" t="s">
        <v>30</v>
      </c>
      <c r="J21" s="9"/>
      <c r="K21" s="9"/>
      <c r="L21" s="9"/>
      <c r="M21" s="9"/>
      <c r="N21" s="10">
        <f>SUM(M22:M26)</f>
        <v>161.54999999999998</v>
      </c>
      <c r="O21" s="13" t="s">
        <v>39</v>
      </c>
      <c r="P21" s="3"/>
      <c r="Q21" s="6"/>
    </row>
    <row r="22" spans="3:14" ht="12.75" outlineLevel="1">
      <c r="C22" s="12"/>
      <c r="D22" s="11" t="s">
        <v>50</v>
      </c>
      <c r="E22" s="30">
        <v>2.3</v>
      </c>
      <c r="F22" s="14">
        <v>5</v>
      </c>
      <c r="G22" s="14">
        <v>3.5</v>
      </c>
      <c r="H22" s="14">
        <v>5</v>
      </c>
      <c r="I22" s="14">
        <v>5</v>
      </c>
      <c r="J22" s="14">
        <v>4</v>
      </c>
      <c r="K22" s="14">
        <v>4</v>
      </c>
      <c r="L22" s="14">
        <v>4</v>
      </c>
      <c r="M22" s="15">
        <f>(SUM(F22:L22)-LARGE(F22:L22,1)-LARGE(F22:L22,2)-SMALL(F22:L22,1)-SMALL(F22:L22,2))*E22</f>
        <v>29.9</v>
      </c>
      <c r="N22" s="16"/>
    </row>
    <row r="23" spans="3:13" ht="12.75" outlineLevel="2">
      <c r="C23" s="12"/>
      <c r="D23" s="11" t="s">
        <v>11</v>
      </c>
      <c r="E23" s="30">
        <v>2.2</v>
      </c>
      <c r="F23" s="14">
        <v>5.5</v>
      </c>
      <c r="G23" s="14">
        <v>5.5</v>
      </c>
      <c r="H23" s="14">
        <v>5.5</v>
      </c>
      <c r="I23" s="14">
        <v>6.5</v>
      </c>
      <c r="J23" s="14">
        <v>5.5</v>
      </c>
      <c r="K23" s="14">
        <v>6</v>
      </c>
      <c r="L23" s="14">
        <v>5.5</v>
      </c>
      <c r="M23" s="15">
        <f>(SUM(F23:L23)-LARGE(F23:L23,1)-LARGE(F23:L23,2)-SMALL(F23:L23,1)-SMALL(F23:L23,2))*E23</f>
        <v>36.300000000000004</v>
      </c>
    </row>
    <row r="24" spans="3:13" ht="12.75" outlineLevel="2">
      <c r="C24" s="12"/>
      <c r="D24" s="11" t="s">
        <v>21</v>
      </c>
      <c r="E24" s="30">
        <v>2.3</v>
      </c>
      <c r="F24" s="14">
        <v>5</v>
      </c>
      <c r="G24" s="14">
        <v>5</v>
      </c>
      <c r="H24" s="14">
        <v>5</v>
      </c>
      <c r="I24" s="14">
        <v>5</v>
      </c>
      <c r="J24" s="14">
        <v>5</v>
      </c>
      <c r="K24" s="14">
        <v>4.5</v>
      </c>
      <c r="L24" s="14">
        <v>5</v>
      </c>
      <c r="M24" s="15">
        <f>(SUM(F24:L24)-LARGE(F24:L24,1)-LARGE(F24:L24,2)-SMALL(F24:L24,1)-SMALL(F24:L24,2))*E24</f>
        <v>34.5</v>
      </c>
    </row>
    <row r="25" spans="3:13" ht="12.75" outlineLevel="1">
      <c r="C25" s="12"/>
      <c r="D25" s="11" t="s">
        <v>22</v>
      </c>
      <c r="E25" s="30">
        <v>2.1</v>
      </c>
      <c r="F25" s="14">
        <v>5</v>
      </c>
      <c r="G25" s="14">
        <v>4.5</v>
      </c>
      <c r="H25" s="14">
        <v>4.5</v>
      </c>
      <c r="I25" s="14">
        <v>5</v>
      </c>
      <c r="J25" s="14">
        <v>4.5</v>
      </c>
      <c r="K25" s="14">
        <v>4.5</v>
      </c>
      <c r="L25" s="14">
        <v>5</v>
      </c>
      <c r="M25" s="15">
        <f>(SUM(F25:L25)-LARGE(F25:L25,1)-LARGE(F25:L25,2)-SMALL(F25:L25,1)-SMALL(F25:L25,2))*E25</f>
        <v>29.400000000000002</v>
      </c>
    </row>
    <row r="26" spans="1:17" s="6" customFormat="1" ht="12.75">
      <c r="A26" s="1"/>
      <c r="B26" s="2"/>
      <c r="C26" s="12"/>
      <c r="D26" s="11" t="s">
        <v>51</v>
      </c>
      <c r="E26" s="30">
        <v>1.7</v>
      </c>
      <c r="F26" s="14">
        <v>6.5</v>
      </c>
      <c r="G26" s="14">
        <v>6</v>
      </c>
      <c r="H26" s="14">
        <v>6</v>
      </c>
      <c r="I26" s="14">
        <v>6.5</v>
      </c>
      <c r="J26" s="14">
        <v>6.5</v>
      </c>
      <c r="K26" s="14">
        <v>5.5</v>
      </c>
      <c r="L26" s="14">
        <v>6</v>
      </c>
      <c r="M26" s="15">
        <f>(SUM(F26:L26)-LARGE(F26:L26,1)-LARGE(F26:L26,2)-SMALL(F26:L26,1)-SMALL(F26:L26,2))*E26</f>
        <v>31.45</v>
      </c>
      <c r="N26" s="4"/>
      <c r="O26" s="23"/>
      <c r="P26" s="23"/>
      <c r="Q26" s="4"/>
    </row>
    <row r="27" ht="12.75" outlineLevel="1"/>
    <row r="28" spans="1:16" ht="12.75" outlineLevel="1">
      <c r="A28" s="8">
        <v>4</v>
      </c>
      <c r="B28" s="8"/>
      <c r="C28" s="9" t="s">
        <v>9</v>
      </c>
      <c r="D28" s="9"/>
      <c r="E28" s="8"/>
      <c r="F28" s="9"/>
      <c r="G28" s="8">
        <v>1997</v>
      </c>
      <c r="H28" s="9">
        <v>1</v>
      </c>
      <c r="I28" s="11" t="s">
        <v>30</v>
      </c>
      <c r="J28" s="9"/>
      <c r="K28" s="9"/>
      <c r="L28" s="9"/>
      <c r="M28" s="9"/>
      <c r="N28" s="10">
        <f>SUM(M29:M33)</f>
        <v>159.1</v>
      </c>
      <c r="O28" s="13" t="s">
        <v>35</v>
      </c>
      <c r="P28" s="3"/>
    </row>
    <row r="29" spans="3:14" ht="12.75" outlineLevel="1">
      <c r="C29" s="12"/>
      <c r="D29" s="11" t="s">
        <v>13</v>
      </c>
      <c r="E29" s="30">
        <v>2.4</v>
      </c>
      <c r="F29" s="14">
        <v>5</v>
      </c>
      <c r="G29" s="14">
        <v>5</v>
      </c>
      <c r="H29" s="14">
        <v>5</v>
      </c>
      <c r="I29" s="14">
        <v>5</v>
      </c>
      <c r="J29" s="14">
        <v>5.5</v>
      </c>
      <c r="K29" s="14">
        <v>4</v>
      </c>
      <c r="L29" s="14">
        <v>5</v>
      </c>
      <c r="M29" s="15">
        <f>(SUM(F29:L29)-LARGE(F29:L29,1)-LARGE(F29:L29,2)-SMALL(F29:L29,1)-SMALL(F29:L29,2))*E29</f>
        <v>36</v>
      </c>
      <c r="N29" s="16"/>
    </row>
    <row r="30" spans="3:13" ht="12.75" outlineLevel="1">
      <c r="C30" s="12"/>
      <c r="D30" s="11" t="s">
        <v>47</v>
      </c>
      <c r="E30" s="30">
        <v>2.2</v>
      </c>
      <c r="F30" s="14">
        <v>5.5</v>
      </c>
      <c r="G30" s="14">
        <v>5.5</v>
      </c>
      <c r="H30" s="14">
        <v>6</v>
      </c>
      <c r="I30" s="14">
        <v>6</v>
      </c>
      <c r="J30" s="14">
        <v>6</v>
      </c>
      <c r="K30" s="14">
        <v>5.5</v>
      </c>
      <c r="L30" s="14">
        <v>5.5</v>
      </c>
      <c r="M30" s="15">
        <f>(SUM(F30:L30)-LARGE(F30:L30,1)-LARGE(F30:L30,2)-SMALL(F30:L30,1)-SMALL(F30:L30,2))*E30</f>
        <v>37.400000000000006</v>
      </c>
    </row>
    <row r="31" spans="3:13" ht="12.75" outlineLevel="1">
      <c r="C31" s="12"/>
      <c r="D31" s="11" t="s">
        <v>21</v>
      </c>
      <c r="E31" s="30">
        <v>2.3</v>
      </c>
      <c r="F31" s="14">
        <v>4</v>
      </c>
      <c r="G31" s="14">
        <v>4</v>
      </c>
      <c r="H31" s="14">
        <v>4.5</v>
      </c>
      <c r="I31" s="14">
        <v>4</v>
      </c>
      <c r="J31" s="14">
        <v>4.5</v>
      </c>
      <c r="K31" s="14">
        <v>4.5</v>
      </c>
      <c r="L31" s="14">
        <v>4.5</v>
      </c>
      <c r="M31" s="15">
        <f>(SUM(F31:L31)-LARGE(F31:L31,1)-LARGE(F31:L31,2)-SMALL(F31:L31,1)-SMALL(F31:L31,2))*E31</f>
        <v>29.9</v>
      </c>
    </row>
    <row r="32" spans="3:13" ht="12.75" outlineLevel="2">
      <c r="C32" s="12"/>
      <c r="D32" s="11" t="s">
        <v>22</v>
      </c>
      <c r="E32" s="30">
        <v>2.1</v>
      </c>
      <c r="F32" s="14">
        <v>4</v>
      </c>
      <c r="G32" s="14">
        <v>4</v>
      </c>
      <c r="H32" s="14">
        <v>4</v>
      </c>
      <c r="I32" s="14">
        <v>3.5</v>
      </c>
      <c r="J32" s="14">
        <v>4</v>
      </c>
      <c r="K32" s="14">
        <v>4</v>
      </c>
      <c r="L32" s="14">
        <v>4.5</v>
      </c>
      <c r="M32" s="15">
        <f>(SUM(F32:L32)-LARGE(F32:L32,1)-LARGE(F32:L32,2)-SMALL(F32:L32,1)-SMALL(F32:L32,2))*E32</f>
        <v>25.200000000000003</v>
      </c>
    </row>
    <row r="33" spans="3:13" ht="12.75" outlineLevel="1">
      <c r="C33" s="12"/>
      <c r="D33" s="11" t="s">
        <v>51</v>
      </c>
      <c r="E33" s="30">
        <v>1.7</v>
      </c>
      <c r="F33" s="14">
        <v>6</v>
      </c>
      <c r="G33" s="14">
        <v>6</v>
      </c>
      <c r="H33" s="14">
        <v>6</v>
      </c>
      <c r="I33" s="14">
        <v>6.5</v>
      </c>
      <c r="J33" s="14">
        <v>7</v>
      </c>
      <c r="K33" s="14">
        <v>6</v>
      </c>
      <c r="L33" s="14">
        <v>6</v>
      </c>
      <c r="M33" s="15">
        <f>(SUM(F33:L33)-LARGE(F33:L33,1)-LARGE(F33:L33,2)-SMALL(F33:L33,1)-SMALL(F33:L33,2))*E33</f>
        <v>30.599999999999998</v>
      </c>
    </row>
    <row r="34" s="6" customFormat="1" ht="12.75"/>
    <row r="35" spans="1:17" ht="12.75" outlineLevel="1">
      <c r="A35" s="8">
        <v>5</v>
      </c>
      <c r="B35" s="8"/>
      <c r="C35" s="9" t="s">
        <v>10</v>
      </c>
      <c r="D35" s="9"/>
      <c r="E35" s="8"/>
      <c r="F35" s="9"/>
      <c r="G35" s="8">
        <v>1997</v>
      </c>
      <c r="H35" s="9">
        <v>1</v>
      </c>
      <c r="I35" s="11" t="s">
        <v>32</v>
      </c>
      <c r="J35" s="9"/>
      <c r="K35" s="9"/>
      <c r="L35" s="9"/>
      <c r="M35" s="9"/>
      <c r="N35" s="10">
        <f>SUM(M36:M40)</f>
        <v>147.85</v>
      </c>
      <c r="O35" s="13" t="s">
        <v>33</v>
      </c>
      <c r="P35" s="3"/>
      <c r="Q35" s="6"/>
    </row>
    <row r="36" spans="3:15" ht="12.75" outlineLevel="1">
      <c r="C36" s="12"/>
      <c r="D36" s="11" t="s">
        <v>19</v>
      </c>
      <c r="E36" s="30">
        <v>1.7</v>
      </c>
      <c r="F36" s="14">
        <v>6</v>
      </c>
      <c r="G36" s="14">
        <v>6</v>
      </c>
      <c r="H36" s="14">
        <v>6</v>
      </c>
      <c r="I36" s="14">
        <v>6</v>
      </c>
      <c r="J36" s="14">
        <v>6</v>
      </c>
      <c r="K36" s="14">
        <v>6</v>
      </c>
      <c r="L36" s="14">
        <v>5.5</v>
      </c>
      <c r="M36" s="15">
        <f>(SUM(F36:L36)-LARGE(F36:L36,1)-LARGE(F36:L36,2)-SMALL(F36:L36,1)-SMALL(F36:L36,2))*E36</f>
        <v>30.599999999999998</v>
      </c>
      <c r="N36" s="16"/>
      <c r="O36" s="33" t="s">
        <v>34</v>
      </c>
    </row>
    <row r="37" spans="3:13" ht="12.75" outlineLevel="1">
      <c r="C37" s="12"/>
      <c r="D37" s="11" t="s">
        <v>43</v>
      </c>
      <c r="E37" s="30">
        <v>1.7</v>
      </c>
      <c r="F37" s="14">
        <v>6</v>
      </c>
      <c r="G37" s="14">
        <v>6</v>
      </c>
      <c r="H37" s="14">
        <v>6</v>
      </c>
      <c r="I37" s="14">
        <v>6.5</v>
      </c>
      <c r="J37" s="14">
        <v>6</v>
      </c>
      <c r="K37" s="14">
        <v>6</v>
      </c>
      <c r="L37" s="14">
        <v>5.5</v>
      </c>
      <c r="M37" s="15">
        <f>(SUM(F37:L37)-LARGE(F37:L37,1)-LARGE(F37:L37,2)-SMALL(F37:L37,1)-SMALL(F37:L37,2))*E37</f>
        <v>30.599999999999998</v>
      </c>
    </row>
    <row r="38" spans="3:13" ht="12.75" outlineLevel="1">
      <c r="C38" s="12"/>
      <c r="D38" s="11" t="s">
        <v>24</v>
      </c>
      <c r="E38" s="30">
        <v>2.2</v>
      </c>
      <c r="F38" s="14">
        <v>5</v>
      </c>
      <c r="G38" s="14">
        <v>5</v>
      </c>
      <c r="H38" s="14">
        <v>5</v>
      </c>
      <c r="I38" s="14">
        <v>5</v>
      </c>
      <c r="J38" s="14">
        <v>5</v>
      </c>
      <c r="K38" s="14">
        <v>5.5</v>
      </c>
      <c r="L38" s="14">
        <v>5</v>
      </c>
      <c r="M38" s="15">
        <f>(SUM(F38:L38)-LARGE(F38:L38,1)-LARGE(F38:L38,2)-SMALL(F38:L38,1)-SMALL(F38:L38,2))*E38</f>
        <v>33</v>
      </c>
    </row>
    <row r="39" spans="3:13" ht="12.75" outlineLevel="1">
      <c r="C39" s="12"/>
      <c r="D39" s="11" t="s">
        <v>25</v>
      </c>
      <c r="E39" s="30">
        <v>2</v>
      </c>
      <c r="F39" s="14">
        <v>4</v>
      </c>
      <c r="G39" s="14">
        <v>5</v>
      </c>
      <c r="H39" s="14">
        <v>4</v>
      </c>
      <c r="I39" s="14">
        <v>4</v>
      </c>
      <c r="J39" s="14">
        <v>5</v>
      </c>
      <c r="K39" s="14">
        <v>5</v>
      </c>
      <c r="L39" s="14">
        <v>5</v>
      </c>
      <c r="M39" s="15">
        <f>(SUM(F39:L39)-LARGE(F39:L39,1)-LARGE(F39:L39,2)-SMALL(F39:L39,1)-SMALL(F39:L39,2))*E39</f>
        <v>28</v>
      </c>
    </row>
    <row r="40" spans="3:13" ht="12.75" outlineLevel="2">
      <c r="C40" s="12"/>
      <c r="D40" s="11" t="s">
        <v>23</v>
      </c>
      <c r="E40" s="30">
        <v>1.9</v>
      </c>
      <c r="F40" s="14">
        <v>5</v>
      </c>
      <c r="G40" s="14">
        <v>4</v>
      </c>
      <c r="H40" s="14">
        <v>5</v>
      </c>
      <c r="I40" s="14">
        <v>4.5</v>
      </c>
      <c r="J40" s="14">
        <v>4.5</v>
      </c>
      <c r="K40" s="14">
        <v>4.5</v>
      </c>
      <c r="L40" s="14">
        <v>4.5</v>
      </c>
      <c r="M40" s="15">
        <f>(SUM(F40:L40)-LARGE(F40:L40,1)-LARGE(F40:L40,2)-SMALL(F40:L40,1)-SMALL(F40:L40,2))*E40</f>
        <v>25.65</v>
      </c>
    </row>
    <row r="41" ht="12.75" outlineLevel="1"/>
    <row r="42" spans="1:16" s="6" customFormat="1" ht="12.75">
      <c r="A42" s="8">
        <v>6</v>
      </c>
      <c r="B42" s="8"/>
      <c r="C42" s="9" t="s">
        <v>53</v>
      </c>
      <c r="D42" s="9"/>
      <c r="E42" s="8"/>
      <c r="F42" s="9"/>
      <c r="G42" s="8">
        <v>1996</v>
      </c>
      <c r="H42" s="9">
        <v>2</v>
      </c>
      <c r="I42" s="11" t="s">
        <v>30</v>
      </c>
      <c r="J42" s="9"/>
      <c r="K42" s="9"/>
      <c r="L42" s="9"/>
      <c r="M42" s="9"/>
      <c r="N42" s="10">
        <f>SUM(M43:M47)</f>
        <v>123.6</v>
      </c>
      <c r="O42" s="13" t="s">
        <v>31</v>
      </c>
      <c r="P42" s="3"/>
    </row>
    <row r="43" spans="3:14" ht="12.75" outlineLevel="1">
      <c r="C43" s="12"/>
      <c r="D43" s="11" t="s">
        <v>19</v>
      </c>
      <c r="E43" s="30">
        <v>1.7</v>
      </c>
      <c r="F43" s="14">
        <v>6</v>
      </c>
      <c r="G43" s="14">
        <v>5.5</v>
      </c>
      <c r="H43" s="14">
        <v>5.5</v>
      </c>
      <c r="I43" s="14">
        <v>5</v>
      </c>
      <c r="J43" s="14">
        <v>6</v>
      </c>
      <c r="K43" s="14">
        <v>5.5</v>
      </c>
      <c r="L43" s="14">
        <v>5.5</v>
      </c>
      <c r="M43" s="15">
        <f>(SUM(F43:L43)-LARGE(F43:L43,1)-LARGE(F43:L43,2)-SMALL(F43:L43,1)-SMALL(F43:L43,2))*E43</f>
        <v>28.05</v>
      </c>
      <c r="N43" s="16"/>
    </row>
    <row r="44" spans="3:13" ht="12.75" outlineLevel="1">
      <c r="C44" s="12"/>
      <c r="D44" s="11" t="s">
        <v>24</v>
      </c>
      <c r="E44" s="30">
        <v>2.2</v>
      </c>
      <c r="F44" s="14">
        <v>3</v>
      </c>
      <c r="G44" s="14">
        <v>2</v>
      </c>
      <c r="H44" s="14">
        <v>2</v>
      </c>
      <c r="I44" s="14">
        <v>2.5</v>
      </c>
      <c r="J44" s="14">
        <v>2</v>
      </c>
      <c r="K44" s="14">
        <v>1.5</v>
      </c>
      <c r="L44" s="14">
        <v>3</v>
      </c>
      <c r="M44" s="15">
        <f>(SUM(F44:L44)-LARGE(F44:L44,1)-LARGE(F44:L44,2)-SMALL(F44:L44,1)-SMALL(F44:L44,2))*E44</f>
        <v>14.3</v>
      </c>
    </row>
    <row r="45" spans="3:13" ht="12.75" outlineLevel="1">
      <c r="C45" s="12"/>
      <c r="D45" s="11" t="s">
        <v>42</v>
      </c>
      <c r="E45" s="30">
        <v>1.6</v>
      </c>
      <c r="F45" s="14">
        <v>6</v>
      </c>
      <c r="G45" s="14">
        <v>5.5</v>
      </c>
      <c r="H45" s="14">
        <v>6</v>
      </c>
      <c r="I45" s="14">
        <v>6</v>
      </c>
      <c r="J45" s="14">
        <v>5.5</v>
      </c>
      <c r="K45" s="14">
        <v>5.5</v>
      </c>
      <c r="L45" s="14">
        <v>6</v>
      </c>
      <c r="M45" s="15">
        <f>(SUM(F45:L45)-LARGE(F45:L45,1)-LARGE(F45:L45,2)-SMALL(F45:L45,1)-SMALL(F45:L45,2))*E45</f>
        <v>28</v>
      </c>
    </row>
    <row r="46" spans="3:13" ht="12.75" outlineLevel="1">
      <c r="C46" s="12"/>
      <c r="D46" s="11" t="s">
        <v>43</v>
      </c>
      <c r="E46" s="30">
        <v>1.7</v>
      </c>
      <c r="F46" s="14">
        <v>5</v>
      </c>
      <c r="G46" s="14">
        <v>5.5</v>
      </c>
      <c r="H46" s="14">
        <v>5</v>
      </c>
      <c r="I46" s="14">
        <v>5.5</v>
      </c>
      <c r="J46" s="14">
        <v>5.5</v>
      </c>
      <c r="K46" s="14">
        <v>5.5</v>
      </c>
      <c r="L46" s="14">
        <v>5.5</v>
      </c>
      <c r="M46" s="15">
        <f>(SUM(F46:L46)-LARGE(F46:L46,1)-LARGE(F46:L46,2)-SMALL(F46:L46,1)-SMALL(F46:L46,2))*E46</f>
        <v>28.05</v>
      </c>
    </row>
    <row r="47" spans="3:13" ht="12.75" outlineLevel="1">
      <c r="C47" s="12"/>
      <c r="D47" s="11" t="s">
        <v>27</v>
      </c>
      <c r="E47" s="30">
        <v>1.8</v>
      </c>
      <c r="F47" s="14">
        <v>4</v>
      </c>
      <c r="G47" s="14">
        <v>5</v>
      </c>
      <c r="H47" s="14">
        <v>4.5</v>
      </c>
      <c r="I47" s="14">
        <v>4.5</v>
      </c>
      <c r="J47" s="14">
        <v>4.5</v>
      </c>
      <c r="K47" s="14">
        <v>5</v>
      </c>
      <c r="L47" s="14">
        <v>5</v>
      </c>
      <c r="M47" s="15">
        <f>(SUM(F47:L47)-LARGE(F47:L47,1)-LARGE(F47:L47,2)-SMALL(F47:L47,1)-SMALL(F47:L47,2))*E47</f>
        <v>25.2</v>
      </c>
    </row>
    <row r="48" spans="5:13" ht="12.75" outlineLevel="2">
      <c r="E48" s="30"/>
      <c r="F48" s="14"/>
      <c r="G48" s="14"/>
      <c r="H48" s="14"/>
      <c r="I48" s="14"/>
      <c r="J48" s="14"/>
      <c r="K48" s="14"/>
      <c r="L48" s="14"/>
      <c r="M48" s="15"/>
    </row>
    <row r="49" spans="1:17" ht="12.75" outlineLevel="1">
      <c r="A49" s="8">
        <v>7</v>
      </c>
      <c r="B49" s="8"/>
      <c r="C49" s="9" t="s">
        <v>46</v>
      </c>
      <c r="D49" s="9"/>
      <c r="E49" s="8"/>
      <c r="F49" s="9"/>
      <c r="G49" s="8">
        <v>1997</v>
      </c>
      <c r="H49" s="9">
        <v>2</v>
      </c>
      <c r="I49" s="11" t="s">
        <v>32</v>
      </c>
      <c r="J49" s="9"/>
      <c r="K49" s="9"/>
      <c r="L49" s="9"/>
      <c r="M49" s="9"/>
      <c r="N49" s="10">
        <f>SUM(M50:M54)</f>
        <v>105.25</v>
      </c>
      <c r="O49" s="13" t="s">
        <v>33</v>
      </c>
      <c r="P49" s="3"/>
      <c r="Q49" s="6"/>
    </row>
    <row r="50" spans="1:17" s="6" customFormat="1" ht="12.75">
      <c r="A50" s="1"/>
      <c r="B50" s="2"/>
      <c r="C50" s="12"/>
      <c r="D50" s="11" t="s">
        <v>19</v>
      </c>
      <c r="E50" s="30">
        <v>1.7</v>
      </c>
      <c r="F50" s="14">
        <v>3</v>
      </c>
      <c r="G50" s="14">
        <v>4.5</v>
      </c>
      <c r="H50" s="14">
        <v>5</v>
      </c>
      <c r="I50" s="14">
        <v>4.5</v>
      </c>
      <c r="J50" s="14">
        <v>4.5</v>
      </c>
      <c r="K50" s="14">
        <v>4.5</v>
      </c>
      <c r="L50" s="14">
        <v>4</v>
      </c>
      <c r="M50" s="15">
        <f>(SUM(F50:L50)-LARGE(F50:L50,1)-LARGE(F50:L50,2)-SMALL(F50:L50,1)-SMALL(F50:L50,2))*E50</f>
        <v>22.95</v>
      </c>
      <c r="N50" s="16"/>
      <c r="O50" s="33" t="s">
        <v>34</v>
      </c>
      <c r="P50" s="23"/>
      <c r="Q50" s="4"/>
    </row>
    <row r="51" spans="3:13" ht="12.75" outlineLevel="1">
      <c r="C51" s="12"/>
      <c r="D51" s="11" t="s">
        <v>45</v>
      </c>
      <c r="E51" s="30">
        <v>1.6</v>
      </c>
      <c r="F51" s="14">
        <v>3.5</v>
      </c>
      <c r="G51" s="14">
        <v>4.5</v>
      </c>
      <c r="H51" s="14">
        <v>4.5</v>
      </c>
      <c r="I51" s="14">
        <v>4.5</v>
      </c>
      <c r="J51" s="14">
        <v>5</v>
      </c>
      <c r="K51" s="14">
        <v>5</v>
      </c>
      <c r="L51" s="14">
        <v>5</v>
      </c>
      <c r="M51" s="15">
        <f>(SUM(F51:L51)-LARGE(F51:L51,1)-LARGE(F51:L51,2)-SMALL(F51:L51,1)-SMALL(F51:L51,2))*E51</f>
        <v>22.400000000000002</v>
      </c>
    </row>
    <row r="52" spans="3:13" ht="12.75" outlineLevel="1">
      <c r="C52" s="12"/>
      <c r="D52" s="11" t="s">
        <v>28</v>
      </c>
      <c r="E52" s="30">
        <v>1.6</v>
      </c>
      <c r="F52" s="14">
        <v>4</v>
      </c>
      <c r="G52" s="14">
        <v>5.5</v>
      </c>
      <c r="H52" s="14">
        <v>5</v>
      </c>
      <c r="I52" s="14">
        <v>5</v>
      </c>
      <c r="J52" s="14">
        <v>5.5</v>
      </c>
      <c r="K52" s="14">
        <v>6</v>
      </c>
      <c r="L52" s="14">
        <v>5</v>
      </c>
      <c r="M52" s="15">
        <f>(SUM(F52:L52)-LARGE(F52:L52,1)-LARGE(F52:L52,2)-SMALL(F52:L52,1)-SMALL(F52:L52,2))*E52</f>
        <v>24.8</v>
      </c>
    </row>
    <row r="53" spans="3:13" ht="12.75" outlineLevel="1">
      <c r="C53" s="12"/>
      <c r="D53" s="11" t="s">
        <v>25</v>
      </c>
      <c r="E53" s="30">
        <v>2</v>
      </c>
      <c r="F53" s="14">
        <v>3</v>
      </c>
      <c r="G53" s="14">
        <v>3</v>
      </c>
      <c r="H53" s="14">
        <v>4</v>
      </c>
      <c r="I53" s="14">
        <v>4</v>
      </c>
      <c r="J53" s="14">
        <v>2.5</v>
      </c>
      <c r="K53" s="14">
        <v>3</v>
      </c>
      <c r="L53" s="14">
        <v>3</v>
      </c>
      <c r="M53" s="15">
        <f>(SUM(F53:L53)-LARGE(F53:L53,1)-LARGE(F53:L53,2)-SMALL(F53:L53,1)-SMALL(F53:L53,2))*E53</f>
        <v>18</v>
      </c>
    </row>
    <row r="54" spans="3:13" ht="12.75" outlineLevel="1">
      <c r="C54" s="12"/>
      <c r="D54" s="11" t="s">
        <v>23</v>
      </c>
      <c r="E54" s="30">
        <v>1.9</v>
      </c>
      <c r="F54" s="14">
        <v>3</v>
      </c>
      <c r="G54" s="14">
        <v>3</v>
      </c>
      <c r="H54" s="14">
        <v>2.5</v>
      </c>
      <c r="I54" s="14">
        <v>3</v>
      </c>
      <c r="J54" s="14">
        <v>2.5</v>
      </c>
      <c r="K54" s="14">
        <v>3</v>
      </c>
      <c r="L54" s="14">
        <v>4</v>
      </c>
      <c r="M54" s="15">
        <f>(SUM(F54:L54)-LARGE(F54:L54,1)-LARGE(F54:L54,2)-SMALL(F54:L54,1)-SMALL(F54:L54,2))*E54</f>
        <v>17.099999999999998</v>
      </c>
    </row>
    <row r="55" ht="12.75" outlineLevel="1"/>
    <row r="56" ht="12.75" outlineLevel="2"/>
    <row r="57" ht="12.75" outlineLevel="1"/>
    <row r="58" s="6" customFormat="1" ht="12.75"/>
    <row r="59" ht="12.75" outlineLevel="1"/>
    <row r="60" ht="12.75" outlineLevel="1"/>
    <row r="61" ht="12.75" outlineLevel="1"/>
    <row r="62" ht="12.75" outlineLevel="1"/>
    <row r="63" ht="12.75" outlineLevel="1"/>
    <row r="64" ht="12.75" outlineLevel="2"/>
    <row r="65" ht="12.75" outlineLevel="1"/>
    <row r="66" s="6" customFormat="1" ht="12.75"/>
    <row r="67" ht="12.75" outlineLevel="1"/>
    <row r="68" ht="12.75" outlineLevel="1"/>
    <row r="69" ht="12.75" outlineLevel="1"/>
    <row r="70" ht="12.75" outlineLevel="1"/>
    <row r="71" ht="12.75" outlineLevel="1"/>
    <row r="72" ht="12.75" outlineLevel="2"/>
    <row r="73" ht="12.75" outlineLevel="1"/>
    <row r="74" s="6" customFormat="1" ht="12.75"/>
    <row r="75" ht="12.75" outlineLevel="1"/>
    <row r="76" ht="12.75" outlineLevel="1"/>
    <row r="77" ht="12.75" outlineLevel="1"/>
    <row r="78" ht="12.75" outlineLevel="1"/>
    <row r="79" ht="12.75" outlineLevel="1"/>
    <row r="80" ht="12.75" outlineLevel="2"/>
    <row r="81" ht="12.75" outlineLevel="1"/>
    <row r="82" s="6" customFormat="1" ht="12.75"/>
    <row r="83" ht="12.75" outlineLevel="1"/>
    <row r="84" ht="12.75" outlineLevel="1"/>
    <row r="85" ht="12.75" outlineLevel="1"/>
    <row r="86" ht="12.75" outlineLevel="1"/>
    <row r="87" ht="12.75" outlineLevel="1"/>
    <row r="88" spans="5:13" ht="12.75" outlineLevel="2">
      <c r="E88" s="30"/>
      <c r="F88" s="14"/>
      <c r="G88" s="14"/>
      <c r="H88" s="14"/>
      <c r="I88" s="14"/>
      <c r="J88" s="14"/>
      <c r="K88" s="14"/>
      <c r="L88" s="14"/>
      <c r="M88" s="15"/>
    </row>
    <row r="89" spans="4:13" ht="12.75" outlineLevel="2">
      <c r="D89" s="11"/>
      <c r="E89" s="30"/>
      <c r="F89" s="14"/>
      <c r="G89" s="14"/>
      <c r="H89" s="14"/>
      <c r="I89" s="14"/>
      <c r="J89" s="14"/>
      <c r="K89" s="14"/>
      <c r="L89" s="14"/>
      <c r="M89" s="15"/>
    </row>
    <row r="90" ht="12.75" outlineLevel="1"/>
    <row r="91" s="6" customFormat="1" ht="12.75"/>
    <row r="92" ht="12.75" outlineLevel="1"/>
    <row r="93" ht="12.75" outlineLevel="1"/>
    <row r="94" ht="12.75" outlineLevel="1"/>
    <row r="95" ht="12.75" outlineLevel="1"/>
    <row r="96" ht="12.75" outlineLevel="1"/>
    <row r="97" spans="5:13" ht="12.75" outlineLevel="2">
      <c r="E97" s="30"/>
      <c r="F97" s="14"/>
      <c r="G97" s="14"/>
      <c r="H97" s="14"/>
      <c r="I97" s="14"/>
      <c r="J97" s="14"/>
      <c r="K97" s="14"/>
      <c r="L97" s="14"/>
      <c r="M97" s="15"/>
    </row>
    <row r="98" ht="12.75" outlineLevel="1"/>
    <row r="99" s="6" customFormat="1" ht="12.75"/>
    <row r="100" ht="12.75" outlineLevel="1"/>
    <row r="101" ht="12.75" outlineLevel="1"/>
    <row r="102" ht="12.75" outlineLevel="1"/>
    <row r="103" ht="12.75" outlineLevel="1"/>
    <row r="104" ht="12.75" outlineLevel="1"/>
    <row r="105" spans="5:13" ht="12.75" outlineLevel="2">
      <c r="E105" s="30"/>
      <c r="F105" s="14"/>
      <c r="G105" s="14"/>
      <c r="H105" s="14"/>
      <c r="I105" s="14"/>
      <c r="J105" s="14"/>
      <c r="K105" s="14"/>
      <c r="L105" s="14"/>
      <c r="M105" s="15"/>
    </row>
    <row r="106" ht="12.75" outlineLevel="1"/>
    <row r="107" s="6" customFormat="1" ht="12.75"/>
    <row r="108" ht="12.75" outlineLevel="1"/>
    <row r="109" ht="12.75" outlineLevel="1"/>
    <row r="110" ht="12.75" outlineLevel="1"/>
    <row r="111" ht="12.75" outlineLevel="1"/>
    <row r="112" ht="12.75" outlineLevel="1"/>
    <row r="113" spans="5:13" ht="12.75" outlineLevel="2">
      <c r="E113" s="30"/>
      <c r="F113" s="14"/>
      <c r="G113" s="14"/>
      <c r="H113" s="14"/>
      <c r="I113" s="14"/>
      <c r="J113" s="14"/>
      <c r="K113" s="14"/>
      <c r="L113" s="14"/>
      <c r="M113" s="15"/>
    </row>
    <row r="114" ht="12.75" outlineLevel="1"/>
    <row r="115" s="6" customFormat="1" ht="12.75"/>
    <row r="116" ht="12.75" outlineLevel="1"/>
    <row r="117" ht="12.75" outlineLevel="1"/>
    <row r="118" ht="12.75" outlineLevel="1"/>
    <row r="119" ht="12.75" outlineLevel="1"/>
    <row r="120" ht="12.75" outlineLevel="1"/>
    <row r="121" spans="5:13" ht="12.75" outlineLevel="2">
      <c r="E121" s="30"/>
      <c r="F121" s="14"/>
      <c r="G121" s="14"/>
      <c r="H121" s="14"/>
      <c r="I121" s="14"/>
      <c r="J121" s="14"/>
      <c r="K121" s="14"/>
      <c r="L121" s="14"/>
      <c r="M121" s="15"/>
    </row>
    <row r="122" ht="12.75" outlineLevel="1"/>
    <row r="123" s="6" customFormat="1" ht="12.75"/>
    <row r="124" ht="12.75" outlineLevel="1"/>
    <row r="125" ht="12.75" outlineLevel="1"/>
    <row r="126" ht="12.75" outlineLevel="1"/>
    <row r="127" ht="12.75" outlineLevel="1"/>
    <row r="128" ht="12.75" outlineLevel="1"/>
    <row r="129" spans="5:13" ht="12.75" outlineLevel="2">
      <c r="E129" s="30"/>
      <c r="F129" s="14"/>
      <c r="G129" s="14"/>
      <c r="H129" s="14"/>
      <c r="I129" s="14"/>
      <c r="J129" s="14"/>
      <c r="K129" s="14"/>
      <c r="L129" s="14"/>
      <c r="M129" s="15"/>
    </row>
    <row r="130" ht="12.75" outlineLevel="1"/>
    <row r="131" spans="1:16" s="6" customFormat="1" ht="12.75">
      <c r="A131" s="8"/>
      <c r="B131" s="8"/>
      <c r="C131" s="9"/>
      <c r="D131" s="9"/>
      <c r="E131" s="8"/>
      <c r="F131" s="9"/>
      <c r="G131" s="8"/>
      <c r="H131" s="9"/>
      <c r="I131" s="11"/>
      <c r="J131" s="9"/>
      <c r="K131" s="9"/>
      <c r="L131" s="9"/>
      <c r="M131" s="9"/>
      <c r="N131" s="15"/>
      <c r="O131" s="13"/>
      <c r="P131" s="3"/>
    </row>
    <row r="132" spans="3:14" ht="12.75" outlineLevel="1">
      <c r="C132" s="12"/>
      <c r="D132" s="11"/>
      <c r="E132" s="30"/>
      <c r="F132" s="14"/>
      <c r="G132" s="14"/>
      <c r="H132" s="14"/>
      <c r="I132" s="14"/>
      <c r="J132" s="14"/>
      <c r="K132" s="14"/>
      <c r="L132" s="14"/>
      <c r="M132" s="15"/>
      <c r="N132" s="16"/>
    </row>
    <row r="133" spans="3:13" ht="12.75" outlineLevel="1">
      <c r="C133" s="12"/>
      <c r="D133" s="11"/>
      <c r="E133" s="30"/>
      <c r="F133" s="14"/>
      <c r="G133" s="14"/>
      <c r="H133" s="14"/>
      <c r="I133" s="14"/>
      <c r="J133" s="14"/>
      <c r="K133" s="14"/>
      <c r="L133" s="14"/>
      <c r="M133" s="15"/>
    </row>
    <row r="134" spans="3:13" ht="12.75" outlineLevel="1">
      <c r="C134" s="12"/>
      <c r="D134" s="11"/>
      <c r="E134" s="30"/>
      <c r="F134" s="14"/>
      <c r="G134" s="14"/>
      <c r="H134" s="14"/>
      <c r="I134" s="14"/>
      <c r="J134" s="14"/>
      <c r="K134" s="14"/>
      <c r="L134" s="14"/>
      <c r="M134" s="15"/>
    </row>
    <row r="135" spans="3:13" ht="12.75" outlineLevel="1">
      <c r="C135" s="12"/>
      <c r="D135" s="11"/>
      <c r="E135" s="30"/>
      <c r="F135" s="14"/>
      <c r="G135" s="14"/>
      <c r="H135" s="14"/>
      <c r="I135" s="14"/>
      <c r="J135" s="14"/>
      <c r="K135" s="14"/>
      <c r="L135" s="14"/>
      <c r="M135" s="15"/>
    </row>
    <row r="136" spans="3:13" ht="12.75" outlineLevel="1">
      <c r="C136" s="12"/>
      <c r="D136" s="11"/>
      <c r="E136" s="30"/>
      <c r="F136" s="14"/>
      <c r="G136" s="14"/>
      <c r="H136" s="14"/>
      <c r="I136" s="14"/>
      <c r="J136" s="14"/>
      <c r="K136" s="14"/>
      <c r="L136" s="14"/>
      <c r="M136" s="15"/>
    </row>
    <row r="137" spans="5:13" ht="12.75" outlineLevel="2">
      <c r="E137" s="30"/>
      <c r="F137" s="14"/>
      <c r="G137" s="14"/>
      <c r="H137" s="14"/>
      <c r="I137" s="14"/>
      <c r="J137" s="14"/>
      <c r="K137" s="14"/>
      <c r="L137" s="14"/>
      <c r="M137" s="15"/>
    </row>
    <row r="138" ht="12.75" outlineLevel="1"/>
    <row r="139" spans="1:16" s="6" customFormat="1" ht="12.75">
      <c r="A139" s="8"/>
      <c r="B139" s="8"/>
      <c r="C139" s="9"/>
      <c r="D139" s="9"/>
      <c r="E139" s="8"/>
      <c r="F139" s="9"/>
      <c r="G139" s="8"/>
      <c r="H139" s="9"/>
      <c r="I139" s="11"/>
      <c r="J139" s="9"/>
      <c r="K139" s="9"/>
      <c r="L139" s="9"/>
      <c r="M139" s="9"/>
      <c r="N139" s="15"/>
      <c r="O139" s="13"/>
      <c r="P139" s="3"/>
    </row>
    <row r="140" spans="3:14" ht="12.75" outlineLevel="1">
      <c r="C140" s="12"/>
      <c r="D140" s="11"/>
      <c r="E140" s="30"/>
      <c r="F140" s="14"/>
      <c r="G140" s="14"/>
      <c r="H140" s="14"/>
      <c r="I140" s="14"/>
      <c r="J140" s="14"/>
      <c r="K140" s="14"/>
      <c r="L140" s="14"/>
      <c r="M140" s="15"/>
      <c r="N140" s="16"/>
    </row>
    <row r="141" spans="3:13" ht="12.75" outlineLevel="1">
      <c r="C141" s="12"/>
      <c r="D141" s="11"/>
      <c r="E141" s="30"/>
      <c r="F141" s="14"/>
      <c r="G141" s="14"/>
      <c r="H141" s="14"/>
      <c r="I141" s="14"/>
      <c r="J141" s="14"/>
      <c r="K141" s="14"/>
      <c r="L141" s="14"/>
      <c r="M141" s="15"/>
    </row>
    <row r="142" spans="3:13" ht="12.75" outlineLevel="1">
      <c r="C142" s="12"/>
      <c r="D142" s="11"/>
      <c r="E142" s="30"/>
      <c r="F142" s="14"/>
      <c r="G142" s="14"/>
      <c r="H142" s="14"/>
      <c r="I142" s="14"/>
      <c r="J142" s="14"/>
      <c r="K142" s="14"/>
      <c r="L142" s="14"/>
      <c r="M142" s="15"/>
    </row>
    <row r="143" spans="3:13" ht="12.75" outlineLevel="1">
      <c r="C143" s="12"/>
      <c r="D143" s="11"/>
      <c r="E143" s="30"/>
      <c r="F143" s="14"/>
      <c r="G143" s="14"/>
      <c r="H143" s="14"/>
      <c r="I143" s="14"/>
      <c r="J143" s="14"/>
      <c r="K143" s="14"/>
      <c r="L143" s="14"/>
      <c r="M143" s="15"/>
    </row>
    <row r="144" spans="3:13" ht="12.75" outlineLevel="1">
      <c r="C144" s="12"/>
      <c r="D144" s="11"/>
      <c r="E144" s="30"/>
      <c r="F144" s="14"/>
      <c r="G144" s="14"/>
      <c r="H144" s="14"/>
      <c r="I144" s="14"/>
      <c r="J144" s="14"/>
      <c r="K144" s="14"/>
      <c r="L144" s="14"/>
      <c r="M144" s="15"/>
    </row>
    <row r="145" spans="5:13" ht="12.75" outlineLevel="2">
      <c r="E145" s="30"/>
      <c r="F145" s="14"/>
      <c r="G145" s="14"/>
      <c r="H145" s="14"/>
      <c r="I145" s="14"/>
      <c r="J145" s="14"/>
      <c r="K145" s="14"/>
      <c r="L145" s="14"/>
      <c r="M145" s="15"/>
    </row>
    <row r="146" ht="12.75" outlineLevel="1"/>
    <row r="147" spans="1:16" s="6" customFormat="1" ht="12.75">
      <c r="A147" s="8"/>
      <c r="B147" s="8"/>
      <c r="C147" s="9"/>
      <c r="D147" s="9"/>
      <c r="E147" s="8"/>
      <c r="F147" s="9"/>
      <c r="G147" s="8"/>
      <c r="H147" s="9"/>
      <c r="I147" s="11"/>
      <c r="J147" s="9"/>
      <c r="K147" s="9"/>
      <c r="L147" s="9"/>
      <c r="M147" s="9"/>
      <c r="N147" s="15"/>
      <c r="O147" s="13"/>
      <c r="P147" s="3"/>
    </row>
    <row r="148" spans="3:14" ht="12.75" outlineLevel="1">
      <c r="C148" s="12"/>
      <c r="D148" s="11"/>
      <c r="E148" s="30"/>
      <c r="F148" s="14"/>
      <c r="G148" s="14"/>
      <c r="H148" s="14"/>
      <c r="I148" s="14"/>
      <c r="J148" s="14"/>
      <c r="K148" s="14"/>
      <c r="L148" s="14"/>
      <c r="M148" s="15"/>
      <c r="N148" s="16"/>
    </row>
    <row r="149" spans="3:13" ht="12.75" outlineLevel="1">
      <c r="C149" s="12"/>
      <c r="D149" s="11"/>
      <c r="E149" s="30"/>
      <c r="F149" s="14"/>
      <c r="G149" s="14"/>
      <c r="H149" s="14"/>
      <c r="I149" s="14"/>
      <c r="J149" s="14"/>
      <c r="K149" s="14"/>
      <c r="L149" s="14"/>
      <c r="M149" s="15"/>
    </row>
    <row r="150" spans="3:13" ht="12.75" outlineLevel="1">
      <c r="C150" s="12"/>
      <c r="D150" s="11"/>
      <c r="E150" s="30"/>
      <c r="F150" s="14"/>
      <c r="G150" s="14"/>
      <c r="H150" s="14"/>
      <c r="I150" s="14"/>
      <c r="J150" s="14"/>
      <c r="K150" s="14"/>
      <c r="L150" s="14"/>
      <c r="M150" s="15"/>
    </row>
    <row r="151" spans="3:13" ht="12.75" outlineLevel="1">
      <c r="C151" s="12"/>
      <c r="D151" s="11"/>
      <c r="E151" s="30"/>
      <c r="F151" s="14"/>
      <c r="G151" s="14"/>
      <c r="H151" s="14"/>
      <c r="I151" s="14"/>
      <c r="J151" s="14"/>
      <c r="K151" s="14"/>
      <c r="L151" s="14"/>
      <c r="M151" s="15"/>
    </row>
    <row r="152" spans="3:13" ht="12.75" outlineLevel="1">
      <c r="C152" s="12"/>
      <c r="D152" s="11"/>
      <c r="E152" s="30"/>
      <c r="F152" s="14"/>
      <c r="G152" s="14"/>
      <c r="H152" s="14"/>
      <c r="I152" s="14"/>
      <c r="J152" s="14"/>
      <c r="K152" s="14"/>
      <c r="L152" s="14"/>
      <c r="M152" s="15"/>
    </row>
    <row r="153" spans="5:13" ht="12.75" outlineLevel="2">
      <c r="E153" s="30"/>
      <c r="F153" s="14"/>
      <c r="G153" s="14"/>
      <c r="H153" s="14"/>
      <c r="I153" s="14"/>
      <c r="J153" s="14"/>
      <c r="K153" s="14"/>
      <c r="L153" s="14"/>
      <c r="M153" s="15"/>
    </row>
    <row r="154" ht="12.75" outlineLevel="1"/>
    <row r="155" spans="1:16" s="6" customFormat="1" ht="12.75">
      <c r="A155" s="8"/>
      <c r="B155" s="8"/>
      <c r="C155" s="9"/>
      <c r="D155" s="9"/>
      <c r="E155" s="8"/>
      <c r="F155" s="9"/>
      <c r="G155" s="8"/>
      <c r="H155" s="9"/>
      <c r="I155" s="11"/>
      <c r="J155" s="9"/>
      <c r="K155" s="9"/>
      <c r="L155" s="9"/>
      <c r="M155" s="9"/>
      <c r="N155" s="10"/>
      <c r="O155" s="13"/>
      <c r="P155" s="3"/>
    </row>
    <row r="156" spans="3:14" ht="12.75" outlineLevel="1">
      <c r="C156" s="12"/>
      <c r="D156" s="11"/>
      <c r="E156" s="30"/>
      <c r="F156" s="14"/>
      <c r="G156" s="14"/>
      <c r="H156" s="14"/>
      <c r="I156" s="14"/>
      <c r="J156" s="14"/>
      <c r="K156" s="14"/>
      <c r="L156" s="14"/>
      <c r="M156" s="15"/>
      <c r="N156" s="16"/>
    </row>
    <row r="157" spans="3:13" ht="12.75" outlineLevel="1">
      <c r="C157" s="12"/>
      <c r="D157" s="11"/>
      <c r="E157" s="30"/>
      <c r="F157" s="14"/>
      <c r="G157" s="14"/>
      <c r="H157" s="14"/>
      <c r="I157" s="14"/>
      <c r="J157" s="14"/>
      <c r="K157" s="14"/>
      <c r="L157" s="14"/>
      <c r="M157" s="15"/>
    </row>
    <row r="158" spans="3:13" ht="12.75" outlineLevel="1">
      <c r="C158" s="12"/>
      <c r="D158" s="11"/>
      <c r="E158" s="30"/>
      <c r="F158" s="14"/>
      <c r="G158" s="14"/>
      <c r="H158" s="14"/>
      <c r="I158" s="14"/>
      <c r="J158" s="14"/>
      <c r="K158" s="14"/>
      <c r="L158" s="14"/>
      <c r="M158" s="15"/>
    </row>
    <row r="159" spans="3:13" ht="12.75" outlineLevel="1">
      <c r="C159" s="12"/>
      <c r="D159" s="11"/>
      <c r="E159" s="30"/>
      <c r="F159" s="14"/>
      <c r="G159" s="14"/>
      <c r="H159" s="14"/>
      <c r="I159" s="14"/>
      <c r="J159" s="14"/>
      <c r="K159" s="14"/>
      <c r="L159" s="14"/>
      <c r="M159" s="15"/>
    </row>
    <row r="160" spans="3:13" ht="12.75" outlineLevel="1">
      <c r="C160" s="12"/>
      <c r="D160" s="11"/>
      <c r="E160" s="30"/>
      <c r="F160" s="14"/>
      <c r="G160" s="14"/>
      <c r="H160" s="14"/>
      <c r="I160" s="14"/>
      <c r="J160" s="14"/>
      <c r="K160" s="14"/>
      <c r="L160" s="14"/>
      <c r="M160" s="15"/>
    </row>
    <row r="161" spans="5:13" ht="12.75" outlineLevel="2">
      <c r="E161" s="30"/>
      <c r="F161" s="14"/>
      <c r="G161" s="14"/>
      <c r="H161" s="14"/>
      <c r="I161" s="14"/>
      <c r="J161" s="14"/>
      <c r="K161" s="14"/>
      <c r="L161" s="14"/>
      <c r="M161" s="15"/>
    </row>
    <row r="162" ht="12.75" outlineLevel="1"/>
    <row r="163" spans="1:16" s="6" customFormat="1" ht="12.75">
      <c r="A163" s="8"/>
      <c r="B163" s="8"/>
      <c r="C163" s="9"/>
      <c r="D163" s="9"/>
      <c r="E163" s="8"/>
      <c r="F163" s="9"/>
      <c r="G163" s="8"/>
      <c r="H163" s="9"/>
      <c r="I163" s="11"/>
      <c r="J163" s="9"/>
      <c r="K163" s="9"/>
      <c r="L163" s="9"/>
      <c r="M163" s="9"/>
      <c r="N163" s="10"/>
      <c r="O163" s="13"/>
      <c r="P163" s="3"/>
    </row>
    <row r="164" spans="3:14" ht="12.75" outlineLevel="1">
      <c r="C164" s="12"/>
      <c r="D164" s="11"/>
      <c r="E164" s="30"/>
      <c r="F164" s="14"/>
      <c r="G164" s="14"/>
      <c r="H164" s="14"/>
      <c r="I164" s="14"/>
      <c r="J164" s="14"/>
      <c r="K164" s="14"/>
      <c r="L164" s="14"/>
      <c r="M164" s="15"/>
      <c r="N164" s="16"/>
    </row>
    <row r="165" spans="3:13" ht="12.75" outlineLevel="1">
      <c r="C165" s="12"/>
      <c r="D165" s="11"/>
      <c r="E165" s="30"/>
      <c r="F165" s="14"/>
      <c r="G165" s="14"/>
      <c r="H165" s="14"/>
      <c r="I165" s="14"/>
      <c r="J165" s="14"/>
      <c r="K165" s="14"/>
      <c r="L165" s="14"/>
      <c r="M165" s="15"/>
    </row>
    <row r="166" spans="3:13" ht="12.75" outlineLevel="1">
      <c r="C166" s="12"/>
      <c r="D166" s="11"/>
      <c r="E166" s="30"/>
      <c r="F166" s="14"/>
      <c r="G166" s="14"/>
      <c r="H166" s="14"/>
      <c r="I166" s="14"/>
      <c r="J166" s="14"/>
      <c r="K166" s="14"/>
      <c r="L166" s="14"/>
      <c r="M166" s="15"/>
    </row>
    <row r="167" spans="3:13" ht="12.75" outlineLevel="1">
      <c r="C167" s="12"/>
      <c r="D167" s="11"/>
      <c r="E167" s="30"/>
      <c r="F167" s="14"/>
      <c r="G167" s="14"/>
      <c r="H167" s="14"/>
      <c r="I167" s="14"/>
      <c r="J167" s="14"/>
      <c r="K167" s="14"/>
      <c r="L167" s="14"/>
      <c r="M167" s="15"/>
    </row>
    <row r="168" spans="3:13" ht="12.75" outlineLevel="1">
      <c r="C168" s="12"/>
      <c r="D168" s="11"/>
      <c r="E168" s="30"/>
      <c r="F168" s="14"/>
      <c r="G168" s="14"/>
      <c r="H168" s="14"/>
      <c r="I168" s="14"/>
      <c r="J168" s="14"/>
      <c r="K168" s="14"/>
      <c r="L168" s="14"/>
      <c r="M168" s="15"/>
    </row>
    <row r="169" spans="5:13" ht="12.75" outlineLevel="2">
      <c r="E169" s="30"/>
      <c r="F169" s="14"/>
      <c r="G169" s="14"/>
      <c r="H169" s="14"/>
      <c r="I169" s="14"/>
      <c r="J169" s="14"/>
      <c r="K169" s="14"/>
      <c r="L169" s="14"/>
      <c r="M169" s="15"/>
    </row>
    <row r="170" ht="12.75" outlineLevel="1"/>
    <row r="171" spans="1:16" s="6" customFormat="1" ht="12.75">
      <c r="A171" s="8"/>
      <c r="B171" s="8"/>
      <c r="C171" s="9"/>
      <c r="D171" s="9"/>
      <c r="E171" s="8"/>
      <c r="F171" s="9"/>
      <c r="G171" s="8"/>
      <c r="H171" s="9"/>
      <c r="I171" s="11"/>
      <c r="J171" s="9"/>
      <c r="K171" s="9"/>
      <c r="L171" s="9"/>
      <c r="M171" s="9"/>
      <c r="N171" s="10"/>
      <c r="O171" s="13"/>
      <c r="P171" s="3"/>
    </row>
    <row r="172" spans="3:14" ht="12.75" outlineLevel="1">
      <c r="C172" s="12"/>
      <c r="D172" s="11"/>
      <c r="E172" s="30"/>
      <c r="F172" s="14"/>
      <c r="G172" s="14"/>
      <c r="H172" s="14"/>
      <c r="I172" s="14"/>
      <c r="J172" s="14"/>
      <c r="K172" s="14"/>
      <c r="L172" s="14"/>
      <c r="M172" s="15"/>
      <c r="N172" s="16"/>
    </row>
    <row r="173" spans="3:13" ht="12.75" outlineLevel="1">
      <c r="C173" s="12"/>
      <c r="D173" s="11"/>
      <c r="E173" s="30"/>
      <c r="F173" s="14"/>
      <c r="G173" s="14"/>
      <c r="H173" s="14"/>
      <c r="I173" s="14"/>
      <c r="J173" s="14"/>
      <c r="K173" s="14"/>
      <c r="L173" s="14"/>
      <c r="M173" s="15"/>
    </row>
    <row r="174" spans="3:13" ht="12.75" outlineLevel="1">
      <c r="C174" s="12"/>
      <c r="D174" s="11"/>
      <c r="E174" s="30"/>
      <c r="F174" s="14"/>
      <c r="G174" s="14"/>
      <c r="H174" s="14"/>
      <c r="I174" s="14"/>
      <c r="J174" s="14"/>
      <c r="K174" s="14"/>
      <c r="L174" s="14"/>
      <c r="M174" s="15"/>
    </row>
    <row r="175" spans="3:13" ht="12.75" outlineLevel="1">
      <c r="C175" s="12"/>
      <c r="D175" s="11"/>
      <c r="E175" s="30"/>
      <c r="F175" s="14"/>
      <c r="G175" s="14"/>
      <c r="H175" s="14"/>
      <c r="I175" s="14"/>
      <c r="J175" s="14"/>
      <c r="K175" s="14"/>
      <c r="L175" s="14"/>
      <c r="M175" s="15"/>
    </row>
    <row r="176" spans="3:13" ht="12.75" outlineLevel="1">
      <c r="C176" s="12"/>
      <c r="D176" s="11"/>
      <c r="E176" s="30"/>
      <c r="F176" s="14"/>
      <c r="G176" s="14"/>
      <c r="H176" s="14"/>
      <c r="I176" s="14"/>
      <c r="J176" s="14"/>
      <c r="K176" s="14"/>
      <c r="L176" s="14"/>
      <c r="M176" s="15"/>
    </row>
    <row r="177" spans="5:13" ht="12.75" outlineLevel="2">
      <c r="E177" s="30"/>
      <c r="F177" s="14"/>
      <c r="G177" s="14"/>
      <c r="H177" s="14"/>
      <c r="I177" s="14"/>
      <c r="J177" s="14"/>
      <c r="K177" s="14"/>
      <c r="L177" s="14"/>
      <c r="M177" s="15"/>
    </row>
    <row r="178" ht="12.75" outlineLevel="1"/>
    <row r="179" spans="1:16" s="6" customFormat="1" ht="12.75">
      <c r="A179" s="8"/>
      <c r="B179" s="8"/>
      <c r="C179" s="9"/>
      <c r="D179" s="9"/>
      <c r="E179" s="8"/>
      <c r="F179" s="9"/>
      <c r="G179" s="8"/>
      <c r="H179" s="9"/>
      <c r="I179" s="11"/>
      <c r="J179" s="9"/>
      <c r="K179" s="9"/>
      <c r="L179" s="9"/>
      <c r="M179" s="9"/>
      <c r="N179" s="10"/>
      <c r="O179" s="13"/>
      <c r="P179" s="3"/>
    </row>
    <row r="180" spans="3:14" ht="12.75" outlineLevel="1">
      <c r="C180" s="12"/>
      <c r="D180" s="11"/>
      <c r="E180" s="30"/>
      <c r="F180" s="14"/>
      <c r="G180" s="14"/>
      <c r="H180" s="14"/>
      <c r="I180" s="14"/>
      <c r="J180" s="14"/>
      <c r="K180" s="14"/>
      <c r="L180" s="14"/>
      <c r="M180" s="15"/>
      <c r="N180" s="16"/>
    </row>
    <row r="181" spans="3:13" ht="12.75" outlineLevel="1">
      <c r="C181" s="12"/>
      <c r="D181" s="11"/>
      <c r="E181" s="30"/>
      <c r="F181" s="14"/>
      <c r="G181" s="14"/>
      <c r="H181" s="14"/>
      <c r="I181" s="14"/>
      <c r="J181" s="14"/>
      <c r="K181" s="14"/>
      <c r="L181" s="14"/>
      <c r="M181" s="15"/>
    </row>
    <row r="182" spans="3:13" ht="12.75" outlineLevel="1">
      <c r="C182" s="12"/>
      <c r="D182" s="11"/>
      <c r="E182" s="30"/>
      <c r="F182" s="14"/>
      <c r="G182" s="14"/>
      <c r="H182" s="14"/>
      <c r="I182" s="14"/>
      <c r="J182" s="14"/>
      <c r="K182" s="14"/>
      <c r="L182" s="14"/>
      <c r="M182" s="15"/>
    </row>
    <row r="183" spans="3:13" ht="12.75" outlineLevel="1">
      <c r="C183" s="12"/>
      <c r="D183" s="11"/>
      <c r="E183" s="30"/>
      <c r="F183" s="14"/>
      <c r="G183" s="14"/>
      <c r="H183" s="14"/>
      <c r="I183" s="14"/>
      <c r="J183" s="14"/>
      <c r="K183" s="14"/>
      <c r="L183" s="14"/>
      <c r="M183" s="15"/>
    </row>
    <row r="184" spans="3:13" ht="12.75" outlineLevel="1">
      <c r="C184" s="12"/>
      <c r="D184" s="11"/>
      <c r="E184" s="30"/>
      <c r="F184" s="14"/>
      <c r="G184" s="14"/>
      <c r="H184" s="14"/>
      <c r="I184" s="14"/>
      <c r="J184" s="14"/>
      <c r="K184" s="14"/>
      <c r="L184" s="14"/>
      <c r="M184" s="15"/>
    </row>
    <row r="185" spans="5:13" ht="12.75" outlineLevel="2">
      <c r="E185" s="30"/>
      <c r="F185" s="14"/>
      <c r="G185" s="14"/>
      <c r="H185" s="14"/>
      <c r="I185" s="14"/>
      <c r="J185" s="14"/>
      <c r="K185" s="14"/>
      <c r="L185" s="14"/>
      <c r="M185" s="15"/>
    </row>
    <row r="186" ht="12.75" outlineLevel="1"/>
    <row r="187" spans="1:16" s="6" customFormat="1" ht="12.75">
      <c r="A187" s="8"/>
      <c r="B187" s="8"/>
      <c r="C187" s="9"/>
      <c r="D187" s="9"/>
      <c r="E187" s="8"/>
      <c r="F187" s="9"/>
      <c r="G187" s="8"/>
      <c r="H187" s="9"/>
      <c r="I187" s="11"/>
      <c r="J187" s="9"/>
      <c r="K187" s="9"/>
      <c r="L187" s="9"/>
      <c r="M187" s="9"/>
      <c r="N187" s="10"/>
      <c r="O187" s="13"/>
      <c r="P187" s="3"/>
    </row>
    <row r="188" spans="3:14" ht="12.75" outlineLevel="1">
      <c r="C188" s="12"/>
      <c r="D188" s="11"/>
      <c r="E188" s="30"/>
      <c r="F188" s="14"/>
      <c r="G188" s="14"/>
      <c r="H188" s="14"/>
      <c r="I188" s="14"/>
      <c r="J188" s="14"/>
      <c r="K188" s="14"/>
      <c r="L188" s="14"/>
      <c r="M188" s="15"/>
      <c r="N188" s="16"/>
    </row>
    <row r="189" spans="3:13" ht="12.75" outlineLevel="1">
      <c r="C189" s="12"/>
      <c r="D189" s="11"/>
      <c r="E189" s="30"/>
      <c r="F189" s="14"/>
      <c r="G189" s="14"/>
      <c r="H189" s="14"/>
      <c r="I189" s="14"/>
      <c r="J189" s="14"/>
      <c r="K189" s="14"/>
      <c r="L189" s="14"/>
      <c r="M189" s="15"/>
    </row>
    <row r="190" spans="3:13" ht="12.75" outlineLevel="1">
      <c r="C190" s="12"/>
      <c r="D190" s="11"/>
      <c r="E190" s="30"/>
      <c r="F190" s="14"/>
      <c r="G190" s="14"/>
      <c r="H190" s="14"/>
      <c r="I190" s="14"/>
      <c r="J190" s="14"/>
      <c r="K190" s="14"/>
      <c r="L190" s="14"/>
      <c r="M190" s="15"/>
    </row>
    <row r="191" spans="3:13" ht="12.75" outlineLevel="1">
      <c r="C191" s="12"/>
      <c r="D191" s="11"/>
      <c r="E191" s="30"/>
      <c r="F191" s="14"/>
      <c r="G191" s="14"/>
      <c r="H191" s="14"/>
      <c r="I191" s="14"/>
      <c r="J191" s="14"/>
      <c r="K191" s="14"/>
      <c r="L191" s="14"/>
      <c r="M191" s="15"/>
    </row>
    <row r="192" spans="3:13" ht="12.75" outlineLevel="1">
      <c r="C192" s="12"/>
      <c r="D192" s="11"/>
      <c r="E192" s="30"/>
      <c r="F192" s="14"/>
      <c r="G192" s="14"/>
      <c r="H192" s="14"/>
      <c r="I192" s="14"/>
      <c r="J192" s="14"/>
      <c r="K192" s="14"/>
      <c r="L192" s="14"/>
      <c r="M192" s="15"/>
    </row>
    <row r="193" spans="5:13" ht="12.75" outlineLevel="2">
      <c r="E193" s="30"/>
      <c r="F193" s="14"/>
      <c r="G193" s="14"/>
      <c r="H193" s="14"/>
      <c r="I193" s="14"/>
      <c r="J193" s="14"/>
      <c r="K193" s="14"/>
      <c r="L193" s="14"/>
      <c r="M193" s="15"/>
    </row>
    <row r="194" ht="12.75" outlineLevel="1"/>
  </sheetData>
  <mergeCells count="11">
    <mergeCell ref="Q5:Q6"/>
    <mergeCell ref="R5:R6"/>
    <mergeCell ref="P5:P6"/>
    <mergeCell ref="N5:N6"/>
    <mergeCell ref="O5:O6"/>
    <mergeCell ref="E5:E6"/>
    <mergeCell ref="M5:M6"/>
    <mergeCell ref="A5:A6"/>
    <mergeCell ref="B5:B6"/>
    <mergeCell ref="C5:C6"/>
    <mergeCell ref="D5:D6"/>
  </mergeCells>
  <printOptions/>
  <pageMargins left="0.3937007874015748" right="0" top="1.3779527559055118" bottom="0.5905511811023623" header="0.1968503937007874" footer="0.31496062992125984"/>
  <pageSetup fitToHeight="2" horizontalDpi="360" verticalDpi="360" orientation="portrait" paperSize="9" scale="75" r:id="rId1"/>
  <headerFooter alignWithMargins="0">
    <oddHeader>&amp;C&amp;"Arial,полужирный"Комитет по физической культуре и спорту Санкт-Петербурга
Спортивная Федерация прыжков в воду Санкт-Петербурга
&amp;12Первенство Санкт-Петербурга по прыжкам в воду
&amp;10
Бассейн СКА
18 -2 5 февраля 2009 г8.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Мама &amp; Рома</cp:lastModifiedBy>
  <cp:lastPrinted>2009-03-04T10:44:38Z</cp:lastPrinted>
  <dcterms:created xsi:type="dcterms:W3CDTF">2001-02-18T20:21:09Z</dcterms:created>
  <dcterms:modified xsi:type="dcterms:W3CDTF">2009-03-04T18:25:39Z</dcterms:modified>
  <cp:category/>
  <cp:version/>
  <cp:contentType/>
  <cp:contentStatus/>
</cp:coreProperties>
</file>