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70" tabRatio="581" activeTab="0"/>
  </bookViews>
  <sheets>
    <sheet name="Тр 3 м мужчины 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<sst xmlns="http://schemas.openxmlformats.org/spreadsheetml/2006/main" count="100" uniqueCount="45">
  <si>
    <t>Место</t>
  </si>
  <si>
    <t>Ф.И.</t>
  </si>
  <si>
    <t>Г.р.</t>
  </si>
  <si>
    <t>Разр.</t>
  </si>
  <si>
    <t>Территория</t>
  </si>
  <si>
    <t>Тренер</t>
  </si>
  <si>
    <t>Р Е З У Л Ь Т А Т Ы</t>
  </si>
  <si>
    <t>К.Т.</t>
  </si>
  <si>
    <t>КМС</t>
  </si>
  <si>
    <t>105B</t>
  </si>
  <si>
    <t>107C</t>
  </si>
  <si>
    <t>205C</t>
  </si>
  <si>
    <t>305C</t>
  </si>
  <si>
    <t>405C</t>
  </si>
  <si>
    <t>Результ.</t>
  </si>
  <si>
    <t>Вып.разряд</t>
  </si>
  <si>
    <t>Менгден Т.В.</t>
  </si>
  <si>
    <t>Егоров Ю.Н.</t>
  </si>
  <si>
    <t>Костылёва Л.Н.</t>
  </si>
  <si>
    <t>5132D</t>
  </si>
  <si>
    <t>5233D</t>
  </si>
  <si>
    <t>Патрушев В.Л.</t>
  </si>
  <si>
    <t>СДЮШОР ЭКРАН</t>
  </si>
  <si>
    <t>5134D</t>
  </si>
  <si>
    <t>Данилов Артём</t>
  </si>
  <si>
    <t>Некрасов Михаил</t>
  </si>
  <si>
    <t>Мужчины</t>
  </si>
  <si>
    <t>Данюков Р.В.</t>
  </si>
  <si>
    <t>Алексеев Никита</t>
  </si>
  <si>
    <t>Трамплин 3 метра</t>
  </si>
  <si>
    <t>Менгден Л.Г.</t>
  </si>
  <si>
    <t>Мунин Денис</t>
  </si>
  <si>
    <t>КСДЮСШОР Невская волна</t>
  </si>
  <si>
    <t>Ярикова Т.В.</t>
  </si>
  <si>
    <t>Лебедев Александр</t>
  </si>
  <si>
    <t>КОР-1</t>
  </si>
  <si>
    <t>Николаев Станислав</t>
  </si>
  <si>
    <t>СДЮШОР Экран</t>
  </si>
  <si>
    <t>Лебедев Максим</t>
  </si>
  <si>
    <t>Сорокин Дмитрий</t>
  </si>
  <si>
    <t>5235D</t>
  </si>
  <si>
    <t>5136D</t>
  </si>
  <si>
    <t>205B</t>
  </si>
  <si>
    <t>5335D</t>
  </si>
  <si>
    <t>6,.5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</si>
</sst>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9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color indexed="9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16" applyFont="1" applyBorder="1">
      <alignment/>
      <protection/>
    </xf>
    <xf numFmtId="0" fontId="7" fillId="0" borderId="0" xfId="16" applyFont="1" applyBorder="1">
      <alignment/>
      <protection/>
    </xf>
    <xf numFmtId="0" fontId="10" fillId="0" borderId="0" xfId="15" applyFont="1" applyAlignment="1">
      <alignment horizontal="center"/>
      <protection/>
    </xf>
    <xf numFmtId="14" fontId="8" fillId="0" borderId="0" xfId="20" applyNumberFormat="1" applyFont="1" applyAlignment="1">
      <alignment horizontal="left"/>
      <protection/>
    </xf>
    <xf numFmtId="0" fontId="10" fillId="0" borderId="0" xfId="15" applyFont="1">
      <alignment/>
      <protection/>
    </xf>
    <xf numFmtId="0" fontId="6" fillId="0" borderId="0" xfId="15" applyFont="1">
      <alignment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 wrapText="1"/>
      <protection/>
    </xf>
    <xf numFmtId="0" fontId="7" fillId="0" borderId="0" xfId="15" applyFont="1">
      <alignment/>
      <protection/>
    </xf>
    <xf numFmtId="0" fontId="12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12" fillId="0" borderId="0" xfId="16" applyFont="1" applyBorder="1">
      <alignment/>
      <protection/>
    </xf>
    <xf numFmtId="0" fontId="6" fillId="0" borderId="1" xfId="16" applyFont="1" applyBorder="1" applyAlignment="1">
      <alignment horizontal="center"/>
      <protection/>
    </xf>
    <xf numFmtId="0" fontId="6" fillId="0" borderId="1" xfId="16" applyFont="1" applyBorder="1" applyAlignment="1">
      <alignment horizontal="left"/>
      <protection/>
    </xf>
    <xf numFmtId="188" fontId="6" fillId="0" borderId="1" xfId="16" applyNumberFormat="1" applyFont="1" applyBorder="1" applyAlignment="1">
      <alignment horizontal="left"/>
      <protection/>
    </xf>
    <xf numFmtId="0" fontId="13" fillId="0" borderId="1" xfId="15" applyFont="1" applyBorder="1">
      <alignment/>
      <protection/>
    </xf>
    <xf numFmtId="0" fontId="4" fillId="0" borderId="1" xfId="0" applyFont="1" applyBorder="1" applyAlignment="1">
      <alignment wrapText="1"/>
    </xf>
    <xf numFmtId="0" fontId="13" fillId="0" borderId="0" xfId="15" applyFont="1">
      <alignment/>
      <protection/>
    </xf>
    <xf numFmtId="0" fontId="4" fillId="0" borderId="2" xfId="0" applyFont="1" applyBorder="1" applyAlignment="1">
      <alignment/>
    </xf>
    <xf numFmtId="0" fontId="13" fillId="0" borderId="2" xfId="15" applyFont="1" applyBorder="1" applyAlignment="1">
      <alignment horizontal="center"/>
      <protection/>
    </xf>
    <xf numFmtId="0" fontId="10" fillId="0" borderId="2" xfId="15" applyFont="1" applyBorder="1">
      <alignment/>
      <protection/>
    </xf>
    <xf numFmtId="0" fontId="11" fillId="0" borderId="2" xfId="15" applyFont="1" applyBorder="1">
      <alignment/>
      <protection/>
    </xf>
    <xf numFmtId="2" fontId="6" fillId="0" borderId="0" xfId="15" applyNumberFormat="1" applyFont="1" applyBorder="1" applyAlignment="1">
      <alignment horizontal="center"/>
      <protection/>
    </xf>
    <xf numFmtId="0" fontId="5" fillId="0" borderId="0" xfId="16" applyFont="1" applyBorder="1" applyAlignment="1">
      <alignment horizontal="center"/>
      <protection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/>
    </xf>
    <xf numFmtId="0" fontId="13" fillId="0" borderId="0" xfId="15" applyFont="1" applyBorder="1" applyAlignment="1">
      <alignment horizontal="center"/>
      <protection/>
    </xf>
    <xf numFmtId="188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5" applyFont="1" applyAlignment="1">
      <alignment horizontal="center"/>
      <protection/>
    </xf>
    <xf numFmtId="0" fontId="12" fillId="0" borderId="0" xfId="15" applyFont="1" applyAlignment="1">
      <alignment horizontal="center"/>
      <protection/>
    </xf>
    <xf numFmtId="0" fontId="9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15" applyFont="1" applyBorder="1">
      <alignment/>
      <protection/>
    </xf>
    <xf numFmtId="0" fontId="11" fillId="0" borderId="0" xfId="15" applyFont="1" applyBorder="1">
      <alignment/>
      <protection/>
    </xf>
    <xf numFmtId="2" fontId="6" fillId="0" borderId="0" xfId="15" applyNumberFormat="1" applyFont="1" applyBorder="1" applyAlignment="1">
      <alignment horizontal="right"/>
      <protection/>
    </xf>
    <xf numFmtId="0" fontId="16" fillId="0" borderId="0" xfId="0" applyFont="1" applyAlignment="1">
      <alignment horizontal="center"/>
    </xf>
    <xf numFmtId="2" fontId="5" fillId="0" borderId="0" xfId="16" applyNumberFormat="1" applyFont="1" applyAlignment="1">
      <alignment horizontal="center"/>
      <protection/>
    </xf>
    <xf numFmtId="0" fontId="6" fillId="0" borderId="1" xfId="15" applyFont="1" applyBorder="1">
      <alignment/>
      <protection/>
    </xf>
    <xf numFmtId="0" fontId="18" fillId="0" borderId="0" xfId="20" applyFont="1" applyBorder="1" applyAlignment="1">
      <alignment horizontal="center"/>
      <protection/>
    </xf>
    <xf numFmtId="0" fontId="18" fillId="0" borderId="0" xfId="0" applyFont="1" applyAlignment="1">
      <alignment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3 метр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161925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61925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161925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X804"/>
  <sheetViews>
    <sheetView tabSelected="1" workbookViewId="0" topLeftCell="A1">
      <selection activeCell="AA6" sqref="AA6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35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5.140625" style="0" customWidth="1"/>
    <col min="21" max="21" width="8.00390625" style="0" customWidth="1"/>
  </cols>
  <sheetData>
    <row r="1" spans="1:22" s="5" customFormat="1" ht="12.75">
      <c r="A1" s="3"/>
      <c r="B1" s="4"/>
      <c r="D1" s="6"/>
      <c r="E1" s="36"/>
      <c r="G1" s="7"/>
      <c r="H1" s="7"/>
      <c r="V1" s="8"/>
    </row>
    <row r="2" spans="1:22" s="5" customFormat="1" ht="16.5" customHeight="1">
      <c r="A2" s="3"/>
      <c r="B2" s="9"/>
      <c r="D2" s="10"/>
      <c r="E2" s="37"/>
      <c r="F2" s="10"/>
      <c r="H2" s="7"/>
      <c r="V2" s="8"/>
    </row>
    <row r="3" spans="1:22" s="5" customFormat="1" ht="16.5" customHeight="1">
      <c r="A3" s="3"/>
      <c r="B3" s="9" t="s">
        <v>6</v>
      </c>
      <c r="D3" s="10"/>
      <c r="E3" s="37"/>
      <c r="F3" s="10"/>
      <c r="H3" s="7"/>
      <c r="V3" s="8"/>
    </row>
    <row r="4" spans="1:22" s="5" customFormat="1" ht="16.5" customHeight="1">
      <c r="A4" s="3"/>
      <c r="B4" s="11"/>
      <c r="D4" s="10"/>
      <c r="E4" s="37"/>
      <c r="F4" s="10"/>
      <c r="G4" s="7"/>
      <c r="H4" s="7"/>
      <c r="V4" s="8"/>
    </row>
    <row r="5" spans="1:22" s="5" customFormat="1" ht="8.25" customHeight="1">
      <c r="A5" s="3"/>
      <c r="B5" s="11"/>
      <c r="D5" s="10"/>
      <c r="E5" s="37"/>
      <c r="F5" s="10"/>
      <c r="G5" s="7"/>
      <c r="H5" s="7"/>
      <c r="V5" s="8"/>
    </row>
    <row r="6" spans="1:22" s="5" customFormat="1" ht="16.5" customHeight="1">
      <c r="A6" s="3"/>
      <c r="B6" s="2" t="s">
        <v>29</v>
      </c>
      <c r="C6" s="1"/>
      <c r="D6" s="2"/>
      <c r="E6" s="47" t="s">
        <v>26</v>
      </c>
      <c r="F6" s="1"/>
      <c r="G6" s="48"/>
      <c r="H6" s="26"/>
      <c r="I6" s="26"/>
      <c r="J6" s="26"/>
      <c r="K6" s="26"/>
      <c r="V6" s="8"/>
    </row>
    <row r="7" spans="1:22" s="5" customFormat="1" ht="15" customHeight="1">
      <c r="A7" s="3"/>
      <c r="B7" s="12"/>
      <c r="D7" s="1"/>
      <c r="E7" s="24"/>
      <c r="F7" s="1"/>
      <c r="G7" s="1"/>
      <c r="H7" s="1"/>
      <c r="V7" s="8"/>
    </row>
    <row r="8" spans="1:23" s="18" customFormat="1" ht="12">
      <c r="A8" s="13" t="s">
        <v>0</v>
      </c>
      <c r="B8" s="13"/>
      <c r="C8" s="14" t="s">
        <v>1</v>
      </c>
      <c r="D8" s="15"/>
      <c r="E8" s="13"/>
      <c r="F8" s="14" t="s">
        <v>2</v>
      </c>
      <c r="G8" s="15" t="s">
        <v>3</v>
      </c>
      <c r="H8" s="14" t="s">
        <v>4</v>
      </c>
      <c r="I8" s="14"/>
      <c r="J8" s="14"/>
      <c r="K8" s="14"/>
      <c r="L8" s="14"/>
      <c r="M8" s="16"/>
      <c r="N8" s="16"/>
      <c r="O8" s="16"/>
      <c r="P8" s="15"/>
      <c r="Q8" s="13" t="s">
        <v>14</v>
      </c>
      <c r="R8" s="13"/>
      <c r="S8" s="13"/>
      <c r="T8" s="46" t="s">
        <v>15</v>
      </c>
      <c r="U8" s="17" t="s">
        <v>5</v>
      </c>
      <c r="V8" s="16"/>
      <c r="W8" s="16"/>
    </row>
    <row r="9" spans="1:23" s="5" customFormat="1" ht="13.5" thickBot="1">
      <c r="A9" s="19"/>
      <c r="B9" s="19"/>
      <c r="C9" s="19"/>
      <c r="D9" s="19"/>
      <c r="E9" s="20" t="s">
        <v>7</v>
      </c>
      <c r="F9" s="20">
        <v>1</v>
      </c>
      <c r="G9" s="20">
        <v>2</v>
      </c>
      <c r="H9" s="20">
        <v>3</v>
      </c>
      <c r="I9" s="20">
        <v>4</v>
      </c>
      <c r="J9" s="20">
        <v>5</v>
      </c>
      <c r="K9" s="20">
        <v>6</v>
      </c>
      <c r="L9" s="20">
        <v>7</v>
      </c>
      <c r="M9" s="21"/>
      <c r="N9" s="21"/>
      <c r="O9" s="21"/>
      <c r="P9" s="21"/>
      <c r="Q9" s="20"/>
      <c r="R9" s="20"/>
      <c r="S9" s="20"/>
      <c r="T9" s="21"/>
      <c r="U9" s="22"/>
      <c r="V9" s="21"/>
      <c r="W9" s="21"/>
    </row>
    <row r="10" spans="1:24" s="5" customFormat="1" ht="12.75">
      <c r="A10" s="40"/>
      <c r="B10" s="40"/>
      <c r="C10" s="40"/>
      <c r="D10" s="40"/>
      <c r="E10" s="32"/>
      <c r="F10" s="32"/>
      <c r="G10" s="32"/>
      <c r="H10" s="32"/>
      <c r="I10" s="32"/>
      <c r="J10" s="32"/>
      <c r="K10" s="32"/>
      <c r="L10" s="32"/>
      <c r="M10" s="41"/>
      <c r="N10" s="41"/>
      <c r="O10" s="41"/>
      <c r="P10" s="41"/>
      <c r="Q10" s="32"/>
      <c r="R10" s="32"/>
      <c r="S10" s="32"/>
      <c r="T10" s="3"/>
      <c r="U10" s="42"/>
      <c r="V10" s="41"/>
      <c r="W10" s="41"/>
      <c r="X10" s="41"/>
    </row>
    <row r="11" spans="1:21" s="26" customFormat="1" ht="15">
      <c r="A11" s="25">
        <v>1</v>
      </c>
      <c r="B11" s="44"/>
      <c r="C11" s="27" t="s">
        <v>38</v>
      </c>
      <c r="E11" s="38"/>
      <c r="F11" s="27">
        <v>1999</v>
      </c>
      <c r="G11" s="29" t="s">
        <v>8</v>
      </c>
      <c r="H11" s="27" t="s">
        <v>22</v>
      </c>
      <c r="Q11" s="45">
        <f>SUM(M12:M18)</f>
        <v>303.35</v>
      </c>
      <c r="R11" s="43"/>
      <c r="S11" s="43"/>
      <c r="T11" s="38" t="s">
        <v>8</v>
      </c>
      <c r="U11" s="26" t="s">
        <v>21</v>
      </c>
    </row>
    <row r="12" spans="1:22" ht="15" outlineLevel="1">
      <c r="A12" s="25"/>
      <c r="B12" s="44"/>
      <c r="C12" s="28"/>
      <c r="D12" s="29" t="s">
        <v>13</v>
      </c>
      <c r="E12" s="34">
        <v>2.7</v>
      </c>
      <c r="F12" s="33">
        <v>6.5</v>
      </c>
      <c r="G12" s="33">
        <v>6.5</v>
      </c>
      <c r="H12" s="33">
        <v>6.5</v>
      </c>
      <c r="I12" s="33">
        <v>7</v>
      </c>
      <c r="J12" s="33">
        <v>6</v>
      </c>
      <c r="K12" s="33">
        <v>6.5</v>
      </c>
      <c r="L12" s="33">
        <v>6.5</v>
      </c>
      <c r="M12" s="23">
        <f aca="true" t="shared" si="0" ref="M12:M17">(SUM(F12:L12)-LARGE(F12:L12,1)-LARGE(F12:L12,2)-SMALL(F12:L12,1)-SMALL(F12:L12,2))*E12</f>
        <v>52.650000000000006</v>
      </c>
      <c r="Q12" s="31">
        <v>333.4</v>
      </c>
      <c r="R12" s="31"/>
      <c r="S12" s="31"/>
      <c r="T12" s="38"/>
      <c r="U12" s="26" t="s">
        <v>18</v>
      </c>
      <c r="V12" s="26"/>
    </row>
    <row r="13" spans="1:22" ht="15" outlineLevel="1">
      <c r="A13" s="25"/>
      <c r="B13" s="44"/>
      <c r="C13" s="28"/>
      <c r="D13" s="29" t="s">
        <v>10</v>
      </c>
      <c r="E13" s="34">
        <v>2.8</v>
      </c>
      <c r="F13" s="33">
        <v>7</v>
      </c>
      <c r="G13" s="33">
        <v>6.5</v>
      </c>
      <c r="H13" s="33">
        <v>6</v>
      </c>
      <c r="I13" s="33">
        <v>6.5</v>
      </c>
      <c r="J13" s="33">
        <v>6</v>
      </c>
      <c r="K13" s="33">
        <v>6.5</v>
      </c>
      <c r="L13" s="33">
        <v>5.5</v>
      </c>
      <c r="M13" s="23">
        <f t="shared" si="0"/>
        <v>53.199999999999996</v>
      </c>
      <c r="Q13" s="31">
        <v>333.4</v>
      </c>
      <c r="R13" s="31"/>
      <c r="S13" s="31"/>
      <c r="T13" s="35"/>
      <c r="U13" s="26"/>
      <c r="V13" s="26"/>
    </row>
    <row r="14" spans="1:22" ht="15" outlineLevel="1">
      <c r="A14" s="25"/>
      <c r="B14" s="44"/>
      <c r="C14" s="28"/>
      <c r="D14" s="29" t="s">
        <v>12</v>
      </c>
      <c r="E14" s="39">
        <v>2.8</v>
      </c>
      <c r="F14" s="33">
        <v>5.5</v>
      </c>
      <c r="G14" s="33">
        <v>5</v>
      </c>
      <c r="H14" s="33">
        <v>5.5</v>
      </c>
      <c r="I14" s="33">
        <v>5.5</v>
      </c>
      <c r="J14" s="33">
        <v>5.5</v>
      </c>
      <c r="K14" s="33">
        <v>5.5</v>
      </c>
      <c r="L14" s="33">
        <v>5</v>
      </c>
      <c r="M14" s="23">
        <f t="shared" si="0"/>
        <v>46.199999999999996</v>
      </c>
      <c r="Q14" s="31">
        <v>333.4</v>
      </c>
      <c r="R14" s="31"/>
      <c r="S14" s="31"/>
      <c r="T14" s="35"/>
      <c r="U14" s="26"/>
      <c r="V14" s="26"/>
    </row>
    <row r="15" spans="1:22" ht="15" outlineLevel="1">
      <c r="A15" s="25"/>
      <c r="B15" s="44"/>
      <c r="C15" s="28"/>
      <c r="D15" s="29" t="s">
        <v>41</v>
      </c>
      <c r="E15" s="34">
        <v>3</v>
      </c>
      <c r="F15" s="33">
        <v>5.5</v>
      </c>
      <c r="G15" s="33">
        <v>5</v>
      </c>
      <c r="H15" s="33">
        <v>5</v>
      </c>
      <c r="I15" s="33">
        <v>4</v>
      </c>
      <c r="J15" s="33">
        <v>4.5</v>
      </c>
      <c r="K15" s="33">
        <v>5</v>
      </c>
      <c r="L15" s="33">
        <v>4.5</v>
      </c>
      <c r="M15" s="23">
        <f t="shared" si="0"/>
        <v>43.5</v>
      </c>
      <c r="Q15" s="31">
        <v>333.4</v>
      </c>
      <c r="R15" s="31"/>
      <c r="S15" s="31"/>
      <c r="T15" s="35"/>
      <c r="U15" s="26"/>
      <c r="V15" s="26"/>
    </row>
    <row r="16" spans="1:22" ht="15" outlineLevel="1">
      <c r="A16" s="25"/>
      <c r="B16" s="44"/>
      <c r="C16" s="28"/>
      <c r="D16" s="29" t="s">
        <v>11</v>
      </c>
      <c r="E16" s="34">
        <v>2.8</v>
      </c>
      <c r="F16" s="33">
        <v>8</v>
      </c>
      <c r="G16" s="33">
        <v>8</v>
      </c>
      <c r="H16" s="33">
        <v>8.5</v>
      </c>
      <c r="I16" s="33">
        <v>8</v>
      </c>
      <c r="J16" s="33">
        <v>8</v>
      </c>
      <c r="K16" s="33">
        <v>7.5</v>
      </c>
      <c r="L16" s="33">
        <v>7.5</v>
      </c>
      <c r="M16" s="23">
        <f t="shared" si="0"/>
        <v>67.19999999999999</v>
      </c>
      <c r="Q16" s="31">
        <v>333.4</v>
      </c>
      <c r="R16" s="31"/>
      <c r="S16" s="31"/>
      <c r="T16" s="35"/>
      <c r="U16" s="26"/>
      <c r="V16" s="26"/>
    </row>
    <row r="17" spans="1:22" ht="15" outlineLevel="1">
      <c r="A17" s="25"/>
      <c r="B17" s="44"/>
      <c r="C17" s="28"/>
      <c r="D17" s="29" t="s">
        <v>40</v>
      </c>
      <c r="E17" s="34">
        <v>2.8</v>
      </c>
      <c r="F17" s="33">
        <v>5.5</v>
      </c>
      <c r="G17" s="33">
        <v>5.5</v>
      </c>
      <c r="H17" s="33">
        <v>4.5</v>
      </c>
      <c r="I17" s="33">
        <v>4</v>
      </c>
      <c r="J17" s="33">
        <v>4.5</v>
      </c>
      <c r="K17" s="33">
        <v>5.5</v>
      </c>
      <c r="L17" s="33">
        <v>4</v>
      </c>
      <c r="M17" s="23">
        <f t="shared" si="0"/>
        <v>40.599999999999994</v>
      </c>
      <c r="Q17" s="31"/>
      <c r="R17" s="31"/>
      <c r="S17" s="31"/>
      <c r="T17" s="35"/>
      <c r="U17" s="26"/>
      <c r="V17" s="26"/>
    </row>
    <row r="18" ht="12.75" outlineLevel="1">
      <c r="T18" s="35"/>
    </row>
    <row r="19" spans="1:22" ht="15" outlineLevel="1">
      <c r="A19" s="25">
        <v>2</v>
      </c>
      <c r="B19" s="44"/>
      <c r="C19" s="27" t="s">
        <v>34</v>
      </c>
      <c r="D19" s="26"/>
      <c r="E19" s="38"/>
      <c r="F19" s="27">
        <v>2000</v>
      </c>
      <c r="G19" s="29">
        <v>1</v>
      </c>
      <c r="H19" s="27" t="s">
        <v>32</v>
      </c>
      <c r="I19" s="26"/>
      <c r="J19" s="26"/>
      <c r="K19" s="26"/>
      <c r="L19" s="26"/>
      <c r="M19" s="26"/>
      <c r="N19" s="26"/>
      <c r="O19" s="26"/>
      <c r="P19" s="26"/>
      <c r="Q19" s="45">
        <f>SUM(M20:M26)</f>
        <v>297.9</v>
      </c>
      <c r="R19" s="43"/>
      <c r="S19" s="43"/>
      <c r="T19" s="38"/>
      <c r="U19" s="26" t="s">
        <v>17</v>
      </c>
      <c r="V19" s="26"/>
    </row>
    <row r="20" spans="1:22" ht="15" outlineLevel="1">
      <c r="A20" s="25"/>
      <c r="B20" s="44"/>
      <c r="C20" s="28"/>
      <c r="D20" s="29" t="s">
        <v>13</v>
      </c>
      <c r="E20" s="34">
        <v>2.7</v>
      </c>
      <c r="F20" s="33">
        <v>6.5</v>
      </c>
      <c r="G20" s="33">
        <v>5.5</v>
      </c>
      <c r="H20" s="33">
        <v>5.5</v>
      </c>
      <c r="I20" s="33">
        <v>5</v>
      </c>
      <c r="J20" s="33">
        <v>5</v>
      </c>
      <c r="K20" s="33">
        <v>5.5</v>
      </c>
      <c r="L20" s="33">
        <v>5</v>
      </c>
      <c r="M20" s="23">
        <f aca="true" t="shared" si="1" ref="M20:M25">(SUM(F20:L20)-LARGE(F20:L20,1)-LARGE(F20:L20,2)-SMALL(F20:L20,1)-SMALL(F20:L20,2))*E20</f>
        <v>43.2</v>
      </c>
      <c r="Q20" s="31">
        <v>333.4</v>
      </c>
      <c r="R20" s="31"/>
      <c r="S20" s="31"/>
      <c r="T20" s="38"/>
      <c r="U20" s="26" t="s">
        <v>30</v>
      </c>
      <c r="V20" s="26"/>
    </row>
    <row r="21" spans="1:22" ht="15" outlineLevel="1">
      <c r="A21" s="25"/>
      <c r="B21" s="44"/>
      <c r="C21" s="28"/>
      <c r="D21" s="29" t="s">
        <v>10</v>
      </c>
      <c r="E21" s="34">
        <v>2.8</v>
      </c>
      <c r="F21" s="33">
        <v>6.5</v>
      </c>
      <c r="G21" s="33">
        <v>6</v>
      </c>
      <c r="H21" s="33">
        <v>6</v>
      </c>
      <c r="I21" s="33">
        <v>6</v>
      </c>
      <c r="J21" s="33">
        <v>5.5</v>
      </c>
      <c r="K21" s="33">
        <v>5</v>
      </c>
      <c r="L21" s="33">
        <v>5</v>
      </c>
      <c r="M21" s="23">
        <f t="shared" si="1"/>
        <v>49</v>
      </c>
      <c r="Q21" s="31">
        <v>333.4</v>
      </c>
      <c r="R21" s="31"/>
      <c r="S21" s="31"/>
      <c r="T21" s="35"/>
      <c r="U21" s="26"/>
      <c r="V21" s="26"/>
    </row>
    <row r="22" spans="1:22" ht="15" outlineLevel="1">
      <c r="A22" s="25"/>
      <c r="B22" s="44"/>
      <c r="C22" s="28"/>
      <c r="D22" s="29" t="s">
        <v>11</v>
      </c>
      <c r="E22" s="39">
        <v>2.8</v>
      </c>
      <c r="F22" s="33">
        <v>6.5</v>
      </c>
      <c r="G22" s="33">
        <v>5</v>
      </c>
      <c r="H22" s="33">
        <v>6.5</v>
      </c>
      <c r="I22" s="33">
        <v>6</v>
      </c>
      <c r="J22" s="33">
        <v>5.5</v>
      </c>
      <c r="K22" s="33">
        <v>6</v>
      </c>
      <c r="L22" s="33">
        <v>5.5</v>
      </c>
      <c r="M22" s="23">
        <f t="shared" si="1"/>
        <v>49</v>
      </c>
      <c r="Q22" s="31">
        <v>333.4</v>
      </c>
      <c r="R22" s="31"/>
      <c r="S22" s="31"/>
      <c r="T22" s="35"/>
      <c r="U22" s="26"/>
      <c r="V22" s="26"/>
    </row>
    <row r="23" spans="1:20" s="26" customFormat="1" ht="15">
      <c r="A23" s="25"/>
      <c r="B23" s="44"/>
      <c r="C23" s="28"/>
      <c r="D23" s="29" t="s">
        <v>12</v>
      </c>
      <c r="E23" s="34">
        <v>2.8</v>
      </c>
      <c r="F23" s="33">
        <v>7</v>
      </c>
      <c r="G23" s="33">
        <v>7</v>
      </c>
      <c r="H23" s="33">
        <v>7</v>
      </c>
      <c r="I23" s="33">
        <v>7</v>
      </c>
      <c r="J23" s="33">
        <v>7</v>
      </c>
      <c r="K23" s="33">
        <v>7</v>
      </c>
      <c r="L23" s="33">
        <v>6.5</v>
      </c>
      <c r="M23" s="23">
        <f t="shared" si="1"/>
        <v>58.8</v>
      </c>
      <c r="N23"/>
      <c r="O23"/>
      <c r="P23"/>
      <c r="Q23" s="31">
        <v>333.4</v>
      </c>
      <c r="R23" s="31"/>
      <c r="S23" s="31"/>
      <c r="T23" s="35"/>
    </row>
    <row r="24" spans="1:20" s="26" customFormat="1" ht="15">
      <c r="A24" s="25"/>
      <c r="B24" s="44"/>
      <c r="C24" s="28"/>
      <c r="D24" s="29" t="s">
        <v>23</v>
      </c>
      <c r="E24" s="34">
        <v>2.5</v>
      </c>
      <c r="F24" s="33">
        <v>6.5</v>
      </c>
      <c r="G24" s="33">
        <v>6.5</v>
      </c>
      <c r="H24" s="33">
        <v>6.5</v>
      </c>
      <c r="I24" s="33">
        <v>6</v>
      </c>
      <c r="J24" s="33">
        <v>6.5</v>
      </c>
      <c r="K24" s="33">
        <v>6</v>
      </c>
      <c r="L24" s="33">
        <v>6</v>
      </c>
      <c r="M24" s="23">
        <f t="shared" si="1"/>
        <v>47.5</v>
      </c>
      <c r="N24"/>
      <c r="O24"/>
      <c r="P24"/>
      <c r="Q24" s="31">
        <v>333.4</v>
      </c>
      <c r="R24" s="31"/>
      <c r="S24" s="31"/>
      <c r="T24"/>
    </row>
    <row r="25" spans="1:20" s="26" customFormat="1" ht="15">
      <c r="A25" s="25"/>
      <c r="B25" s="44"/>
      <c r="C25" s="28"/>
      <c r="D25" s="29" t="s">
        <v>9</v>
      </c>
      <c r="E25" s="34">
        <v>2.4</v>
      </c>
      <c r="F25" s="33">
        <v>7</v>
      </c>
      <c r="G25" s="33">
        <v>7</v>
      </c>
      <c r="H25" s="33">
        <v>7</v>
      </c>
      <c r="I25" s="33">
        <v>7</v>
      </c>
      <c r="J25" s="33">
        <v>7</v>
      </c>
      <c r="K25" s="33">
        <v>7</v>
      </c>
      <c r="L25" s="33">
        <v>7.5</v>
      </c>
      <c r="M25" s="23">
        <f t="shared" si="1"/>
        <v>50.4</v>
      </c>
      <c r="N25"/>
      <c r="O25"/>
      <c r="P25"/>
      <c r="Q25" s="31"/>
      <c r="R25" s="31"/>
      <c r="S25" s="31"/>
      <c r="T25"/>
    </row>
    <row r="26" s="26" customFormat="1" ht="11.25">
      <c r="T26" s="38"/>
    </row>
    <row r="27" spans="1:21" s="26" customFormat="1" ht="15">
      <c r="A27" s="25">
        <v>3</v>
      </c>
      <c r="B27" s="44"/>
      <c r="C27" s="27" t="s">
        <v>24</v>
      </c>
      <c r="E27" s="38"/>
      <c r="F27" s="27">
        <v>1998</v>
      </c>
      <c r="G27" s="29" t="s">
        <v>8</v>
      </c>
      <c r="H27" s="27" t="s">
        <v>22</v>
      </c>
      <c r="Q27" s="45">
        <f>SUM(M28:M34)</f>
        <v>288.9</v>
      </c>
      <c r="R27" s="43"/>
      <c r="S27" s="43"/>
      <c r="T27" s="38"/>
      <c r="U27" s="26" t="s">
        <v>16</v>
      </c>
    </row>
    <row r="28" spans="1:21" s="26" customFormat="1" ht="15">
      <c r="A28" s="25"/>
      <c r="B28" s="44"/>
      <c r="C28" s="28"/>
      <c r="D28" s="29" t="s">
        <v>9</v>
      </c>
      <c r="E28" s="34">
        <v>2.4</v>
      </c>
      <c r="F28" s="33">
        <v>6.5</v>
      </c>
      <c r="G28" s="33">
        <v>6.5</v>
      </c>
      <c r="H28" s="33">
        <v>5.5</v>
      </c>
      <c r="I28" s="33">
        <v>6</v>
      </c>
      <c r="J28" s="33">
        <v>5.5</v>
      </c>
      <c r="K28" s="33">
        <v>6.5</v>
      </c>
      <c r="L28" s="33">
        <v>6</v>
      </c>
      <c r="M28" s="23">
        <f aca="true" t="shared" si="2" ref="M28:M33">(SUM(F28:L28)-LARGE(F28:L28,1)-LARGE(F28:L28,2)-SMALL(F28:L28,1)-SMALL(F28:L28,2))*E28</f>
        <v>44.4</v>
      </c>
      <c r="N28"/>
      <c r="O28"/>
      <c r="P28"/>
      <c r="Q28" s="31">
        <v>333.4</v>
      </c>
      <c r="R28" s="31"/>
      <c r="S28" s="31"/>
      <c r="T28" s="38"/>
      <c r="U28" s="26" t="s">
        <v>33</v>
      </c>
    </row>
    <row r="29" spans="1:20" s="26" customFormat="1" ht="15">
      <c r="A29" s="25"/>
      <c r="B29" s="44"/>
      <c r="C29" s="28"/>
      <c r="D29" s="29" t="s">
        <v>13</v>
      </c>
      <c r="E29" s="34">
        <v>2.7</v>
      </c>
      <c r="F29" s="33">
        <v>5.5</v>
      </c>
      <c r="G29" s="33">
        <v>6.5</v>
      </c>
      <c r="H29" s="33">
        <v>6</v>
      </c>
      <c r="I29" s="33">
        <v>6</v>
      </c>
      <c r="J29" s="33">
        <v>6</v>
      </c>
      <c r="K29" s="33">
        <v>6</v>
      </c>
      <c r="L29" s="33">
        <v>5</v>
      </c>
      <c r="M29" s="23">
        <f t="shared" si="2"/>
        <v>48.6</v>
      </c>
      <c r="N29"/>
      <c r="O29"/>
      <c r="P29"/>
      <c r="Q29" s="31">
        <v>333.4</v>
      </c>
      <c r="R29" s="31"/>
      <c r="S29" s="31"/>
      <c r="T29" s="35"/>
    </row>
    <row r="30" spans="1:20" s="26" customFormat="1" ht="15">
      <c r="A30" s="25"/>
      <c r="B30" s="44"/>
      <c r="C30" s="28"/>
      <c r="D30" s="29" t="s">
        <v>11</v>
      </c>
      <c r="E30" s="39">
        <v>2.8</v>
      </c>
      <c r="F30" s="33">
        <v>5.5</v>
      </c>
      <c r="G30" s="33">
        <v>6</v>
      </c>
      <c r="H30" s="33">
        <v>5</v>
      </c>
      <c r="I30" s="33">
        <v>5.5</v>
      </c>
      <c r="J30" s="33">
        <v>6</v>
      </c>
      <c r="K30" s="33">
        <v>5.5</v>
      </c>
      <c r="L30" s="33">
        <v>5</v>
      </c>
      <c r="M30" s="23">
        <f t="shared" si="2"/>
        <v>46.199999999999996</v>
      </c>
      <c r="N30"/>
      <c r="O30"/>
      <c r="P30"/>
      <c r="Q30" s="31">
        <v>333.4</v>
      </c>
      <c r="R30" s="31"/>
      <c r="S30" s="31"/>
      <c r="T30" s="35"/>
    </row>
    <row r="31" spans="1:22" ht="15" outlineLevel="1">
      <c r="A31" s="25"/>
      <c r="B31" s="44"/>
      <c r="C31" s="28"/>
      <c r="D31" s="29" t="s">
        <v>12</v>
      </c>
      <c r="E31" s="34">
        <v>2.8</v>
      </c>
      <c r="F31" s="33">
        <v>7.5</v>
      </c>
      <c r="G31" s="33">
        <v>7.5</v>
      </c>
      <c r="H31" s="33">
        <v>7.5</v>
      </c>
      <c r="I31" s="33">
        <v>7</v>
      </c>
      <c r="J31" s="33">
        <v>8</v>
      </c>
      <c r="K31" s="33">
        <v>8</v>
      </c>
      <c r="L31" s="33">
        <v>7.5</v>
      </c>
      <c r="M31" s="23">
        <f t="shared" si="2"/>
        <v>62.99999999999999</v>
      </c>
      <c r="Q31" s="31">
        <v>333.4</v>
      </c>
      <c r="R31" s="31"/>
      <c r="S31" s="31"/>
      <c r="T31" s="35"/>
      <c r="U31" s="26"/>
      <c r="V31" s="26"/>
    </row>
    <row r="32" spans="1:22" ht="15" outlineLevel="1">
      <c r="A32" s="25"/>
      <c r="B32" s="44"/>
      <c r="C32" s="28"/>
      <c r="D32" s="29" t="s">
        <v>23</v>
      </c>
      <c r="E32" s="34">
        <v>2.5</v>
      </c>
      <c r="F32" s="33">
        <v>6.5</v>
      </c>
      <c r="G32" s="33">
        <v>6.5</v>
      </c>
      <c r="H32" s="33">
        <v>6</v>
      </c>
      <c r="I32" s="33">
        <v>6.5</v>
      </c>
      <c r="J32" s="33">
        <v>6.5</v>
      </c>
      <c r="K32" s="33">
        <v>6</v>
      </c>
      <c r="L32" s="33">
        <v>5.5</v>
      </c>
      <c r="M32" s="23">
        <f t="shared" si="2"/>
        <v>47.5</v>
      </c>
      <c r="Q32" s="31">
        <v>333.4</v>
      </c>
      <c r="R32" s="31"/>
      <c r="S32" s="31"/>
      <c r="U32" s="26"/>
      <c r="V32" s="26"/>
    </row>
    <row r="33" spans="1:22" ht="15" outlineLevel="1">
      <c r="A33" s="25"/>
      <c r="B33" s="44"/>
      <c r="C33" s="28"/>
      <c r="D33" s="29" t="s">
        <v>40</v>
      </c>
      <c r="E33" s="34">
        <v>2.8</v>
      </c>
      <c r="F33" s="33">
        <v>5</v>
      </c>
      <c r="G33" s="33">
        <v>5.5</v>
      </c>
      <c r="H33" s="33">
        <v>5.5</v>
      </c>
      <c r="I33" s="33">
        <v>4.5</v>
      </c>
      <c r="J33" s="33">
        <v>4.5</v>
      </c>
      <c r="K33" s="33">
        <v>4.5</v>
      </c>
      <c r="L33" s="33">
        <v>4</v>
      </c>
      <c r="M33" s="23">
        <f t="shared" si="2"/>
        <v>39.199999999999996</v>
      </c>
      <c r="Q33" s="31"/>
      <c r="R33" s="31"/>
      <c r="S33" s="31"/>
      <c r="U33" s="26"/>
      <c r="V33" s="26"/>
    </row>
    <row r="34" spans="1:22" ht="12.75" outlineLevel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38"/>
      <c r="U34" s="26"/>
      <c r="V34" s="26"/>
    </row>
    <row r="35" spans="1:22" ht="15" outlineLevel="1">
      <c r="A35" s="25">
        <v>4</v>
      </c>
      <c r="B35" s="44"/>
      <c r="C35" s="27" t="s">
        <v>25</v>
      </c>
      <c r="D35" s="26"/>
      <c r="E35" s="38"/>
      <c r="F35" s="27">
        <v>1997</v>
      </c>
      <c r="G35" s="29" t="s">
        <v>8</v>
      </c>
      <c r="H35" s="27" t="s">
        <v>35</v>
      </c>
      <c r="I35" s="26"/>
      <c r="J35" s="26"/>
      <c r="K35" s="26"/>
      <c r="L35" s="26"/>
      <c r="M35" s="26"/>
      <c r="N35" s="26"/>
      <c r="O35" s="26"/>
      <c r="P35" s="26"/>
      <c r="Q35" s="45">
        <v>279.35</v>
      </c>
      <c r="R35" s="43"/>
      <c r="S35" s="43"/>
      <c r="T35" s="38"/>
      <c r="U35" s="26" t="s">
        <v>27</v>
      </c>
      <c r="V35" s="26"/>
    </row>
    <row r="36" spans="1:20" s="26" customFormat="1" ht="15">
      <c r="A36" s="25"/>
      <c r="B36" s="44"/>
      <c r="C36" s="28"/>
      <c r="D36" s="29" t="s">
        <v>13</v>
      </c>
      <c r="E36" s="34">
        <v>2.7</v>
      </c>
      <c r="F36" s="33">
        <v>5.5</v>
      </c>
      <c r="G36" s="33">
        <v>5.5</v>
      </c>
      <c r="H36" s="33">
        <v>6</v>
      </c>
      <c r="I36" s="33">
        <v>6</v>
      </c>
      <c r="J36" s="33">
        <v>6</v>
      </c>
      <c r="K36" s="33">
        <v>5.5</v>
      </c>
      <c r="L36" s="33">
        <v>6</v>
      </c>
      <c r="M36" s="23">
        <f>(SUM(F36:L36)-LARGE(F36:L36,1)-LARGE(F36:L36,2)-SMALL(F36:L36,1)-SMALL(F36:L36,2))*E36</f>
        <v>47.25</v>
      </c>
      <c r="N36"/>
      <c r="O36"/>
      <c r="P36"/>
      <c r="Q36" s="31">
        <v>333.4</v>
      </c>
      <c r="R36" s="31"/>
      <c r="S36" s="31"/>
      <c r="T36" s="38"/>
    </row>
    <row r="37" spans="1:20" s="26" customFormat="1" ht="15">
      <c r="A37" s="25"/>
      <c r="B37" s="44"/>
      <c r="C37" s="28"/>
      <c r="D37" s="29" t="s">
        <v>10</v>
      </c>
      <c r="E37" s="34">
        <v>2.8</v>
      </c>
      <c r="F37" s="33">
        <v>4.5</v>
      </c>
      <c r="G37" s="33">
        <v>4.5</v>
      </c>
      <c r="H37" s="33">
        <v>4.5</v>
      </c>
      <c r="I37" s="33">
        <v>4.5</v>
      </c>
      <c r="J37" s="33">
        <v>4.5</v>
      </c>
      <c r="K37" s="33">
        <v>4.5</v>
      </c>
      <c r="L37" s="33">
        <v>4.5</v>
      </c>
      <c r="M37" s="23">
        <f>(SUM(F37:L37)-LARGE(F37:L37,1)-LARGE(F37:L37,2)-SMALL(F37:L37,1)-SMALL(F37:L37,2))*E37</f>
        <v>37.8</v>
      </c>
      <c r="N37"/>
      <c r="O37"/>
      <c r="P37"/>
      <c r="Q37" s="31">
        <v>333.4</v>
      </c>
      <c r="R37" s="31"/>
      <c r="S37" s="31"/>
      <c r="T37" s="35"/>
    </row>
    <row r="38" spans="1:20" s="26" customFormat="1" ht="15">
      <c r="A38" s="25"/>
      <c r="B38" s="44"/>
      <c r="C38" s="28"/>
      <c r="D38" s="29" t="s">
        <v>41</v>
      </c>
      <c r="E38" s="39">
        <v>3</v>
      </c>
      <c r="F38" s="33">
        <v>6.5</v>
      </c>
      <c r="G38" s="33">
        <v>6.5</v>
      </c>
      <c r="H38" s="33">
        <v>6</v>
      </c>
      <c r="I38" s="33">
        <v>6.5</v>
      </c>
      <c r="J38" s="33">
        <v>6.5</v>
      </c>
      <c r="K38" s="33">
        <v>6.5</v>
      </c>
      <c r="L38" s="33">
        <v>6.5</v>
      </c>
      <c r="M38" s="23">
        <f>(SUM(F38:L38)-LARGE(F38:L38,1)-LARGE(F38:L38,2)-SMALL(F38:L38,1)-SMALL(F38:L38,2))*E38</f>
        <v>58.5</v>
      </c>
      <c r="N38"/>
      <c r="O38"/>
      <c r="P38"/>
      <c r="Q38" s="31">
        <v>333.4</v>
      </c>
      <c r="R38" s="31"/>
      <c r="S38" s="31"/>
      <c r="T38" s="35"/>
    </row>
    <row r="39" spans="1:22" ht="15" outlineLevel="1">
      <c r="A39" s="25"/>
      <c r="B39" s="44"/>
      <c r="C39" s="28"/>
      <c r="D39" s="29" t="s">
        <v>11</v>
      </c>
      <c r="E39" s="34">
        <v>2.8</v>
      </c>
      <c r="F39" s="33">
        <v>3</v>
      </c>
      <c r="G39" s="33">
        <v>3.5</v>
      </c>
      <c r="H39" s="33">
        <v>3</v>
      </c>
      <c r="I39" s="33">
        <v>2.5</v>
      </c>
      <c r="J39" s="33">
        <v>3.5</v>
      </c>
      <c r="K39" s="33">
        <v>3</v>
      </c>
      <c r="L39" s="33">
        <v>2.5</v>
      </c>
      <c r="M39" s="23">
        <f>(SUM(F39:L39)-LARGE(F39:L39,1)-LARGE(F39:L39,2)-SMALL(F39:L39,1)-SMALL(F39:L39,2))*E39</f>
        <v>25.2</v>
      </c>
      <c r="Q39" s="31">
        <v>333.4</v>
      </c>
      <c r="R39" s="31"/>
      <c r="S39" s="31"/>
      <c r="T39" s="35"/>
      <c r="U39" s="26"/>
      <c r="V39" s="26"/>
    </row>
    <row r="40" spans="1:22" ht="15" outlineLevel="1">
      <c r="A40" s="25"/>
      <c r="B40" s="44"/>
      <c r="C40" s="28"/>
      <c r="D40" s="29" t="s">
        <v>12</v>
      </c>
      <c r="E40" s="34">
        <v>2.8</v>
      </c>
      <c r="F40" s="33">
        <v>6.5</v>
      </c>
      <c r="G40" s="33">
        <v>6.5</v>
      </c>
      <c r="H40" s="33" t="s">
        <v>44</v>
      </c>
      <c r="I40" s="33">
        <v>6.5</v>
      </c>
      <c r="J40" s="33">
        <v>7</v>
      </c>
      <c r="K40" s="33">
        <v>6.5</v>
      </c>
      <c r="L40" s="33">
        <v>7</v>
      </c>
      <c r="M40" s="23">
        <v>54.6</v>
      </c>
      <c r="Q40" s="31">
        <v>333.4</v>
      </c>
      <c r="R40" s="31"/>
      <c r="S40" s="31"/>
      <c r="T40" s="35"/>
      <c r="U40" s="26"/>
      <c r="V40" s="26"/>
    </row>
    <row r="41" spans="1:22" ht="15" outlineLevel="1">
      <c r="A41" s="25"/>
      <c r="B41" s="44"/>
      <c r="C41" s="28"/>
      <c r="D41" s="29" t="s">
        <v>40</v>
      </c>
      <c r="E41" s="34">
        <v>2.8</v>
      </c>
      <c r="F41" s="33">
        <v>6</v>
      </c>
      <c r="G41" s="33">
        <v>6</v>
      </c>
      <c r="H41" s="33">
        <v>6.5</v>
      </c>
      <c r="I41" s="33">
        <v>7</v>
      </c>
      <c r="J41" s="33" t="s">
        <v>44</v>
      </c>
      <c r="K41" s="33">
        <v>7</v>
      </c>
      <c r="L41" s="33">
        <v>7</v>
      </c>
      <c r="M41" s="23">
        <v>56</v>
      </c>
      <c r="Q41" s="31"/>
      <c r="R41" s="31"/>
      <c r="S41" s="31"/>
      <c r="T41" s="35"/>
      <c r="U41" s="26"/>
      <c r="V41" s="26"/>
    </row>
    <row r="42" spans="1:22" ht="12.75" outlineLevel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38"/>
      <c r="U42" s="26"/>
      <c r="V42" s="26"/>
    </row>
    <row r="43" spans="1:22" ht="15" outlineLevel="1">
      <c r="A43" s="25">
        <v>5</v>
      </c>
      <c r="B43" s="44"/>
      <c r="C43" s="27" t="s">
        <v>31</v>
      </c>
      <c r="D43" s="26"/>
      <c r="E43" s="38"/>
      <c r="F43" s="27">
        <v>1998</v>
      </c>
      <c r="G43" s="29" t="s">
        <v>8</v>
      </c>
      <c r="H43" s="27" t="s">
        <v>22</v>
      </c>
      <c r="I43" s="26"/>
      <c r="J43" s="26"/>
      <c r="K43" s="26"/>
      <c r="L43" s="26"/>
      <c r="M43" s="26"/>
      <c r="N43" s="26"/>
      <c r="O43" s="26"/>
      <c r="P43" s="26"/>
      <c r="Q43" s="45">
        <f>SUM(M44:M50)</f>
        <v>242.29999999999998</v>
      </c>
      <c r="R43" s="43"/>
      <c r="S43" s="43"/>
      <c r="T43" s="38"/>
      <c r="U43" s="26" t="s">
        <v>21</v>
      </c>
      <c r="V43" s="26"/>
    </row>
    <row r="44" spans="1:21" s="26" customFormat="1" ht="15">
      <c r="A44" s="25"/>
      <c r="B44" s="44"/>
      <c r="C44" s="28"/>
      <c r="D44" s="29" t="s">
        <v>9</v>
      </c>
      <c r="E44" s="34">
        <v>2.4</v>
      </c>
      <c r="F44" s="33">
        <v>6</v>
      </c>
      <c r="G44" s="33">
        <v>5</v>
      </c>
      <c r="H44" s="33">
        <v>6</v>
      </c>
      <c r="I44" s="33">
        <v>6</v>
      </c>
      <c r="J44" s="33">
        <v>6</v>
      </c>
      <c r="K44" s="33">
        <v>6</v>
      </c>
      <c r="L44" s="33">
        <v>6</v>
      </c>
      <c r="M44" s="23">
        <f aca="true" t="shared" si="3" ref="M44:M49">(SUM(F44:L44)-LARGE(F44:L44,1)-LARGE(F44:L44,2)-SMALL(F44:L44,1)-SMALL(F44:L44,2))*E44</f>
        <v>43.199999999999996</v>
      </c>
      <c r="N44"/>
      <c r="O44"/>
      <c r="P44"/>
      <c r="Q44" s="31">
        <v>333.4</v>
      </c>
      <c r="R44" s="31"/>
      <c r="S44" s="31"/>
      <c r="T44" s="38"/>
      <c r="U44" s="26" t="s">
        <v>18</v>
      </c>
    </row>
    <row r="45" spans="1:23" s="26" customFormat="1" ht="15">
      <c r="A45" s="25"/>
      <c r="B45" s="44"/>
      <c r="C45" s="28"/>
      <c r="D45" s="29" t="s">
        <v>23</v>
      </c>
      <c r="E45" s="34">
        <v>2.5</v>
      </c>
      <c r="F45" s="33">
        <v>6</v>
      </c>
      <c r="G45" s="33">
        <v>5</v>
      </c>
      <c r="H45" s="33">
        <v>5</v>
      </c>
      <c r="I45" s="33">
        <v>5.5</v>
      </c>
      <c r="J45" s="33">
        <v>5.5</v>
      </c>
      <c r="K45" s="33">
        <v>6</v>
      </c>
      <c r="L45" s="33">
        <v>5.5</v>
      </c>
      <c r="M45" s="23">
        <f t="shared" si="3"/>
        <v>41.25</v>
      </c>
      <c r="N45"/>
      <c r="O45"/>
      <c r="P45"/>
      <c r="Q45" s="31">
        <v>333.4</v>
      </c>
      <c r="R45" s="31"/>
      <c r="S45" s="31"/>
      <c r="T45" s="35"/>
      <c r="W45"/>
    </row>
    <row r="46" spans="1:23" s="26" customFormat="1" ht="15">
      <c r="A46" s="25"/>
      <c r="B46" s="44"/>
      <c r="C46" s="28"/>
      <c r="D46" s="29" t="s">
        <v>12</v>
      </c>
      <c r="E46" s="39">
        <v>2.8</v>
      </c>
      <c r="F46" s="33">
        <v>5</v>
      </c>
      <c r="G46" s="33">
        <v>5</v>
      </c>
      <c r="H46" s="33">
        <v>5</v>
      </c>
      <c r="I46" s="33">
        <v>5</v>
      </c>
      <c r="J46" s="33">
        <v>5.5</v>
      </c>
      <c r="K46" s="33">
        <v>5.5</v>
      </c>
      <c r="L46" s="33">
        <v>5</v>
      </c>
      <c r="M46" s="23">
        <f t="shared" si="3"/>
        <v>42</v>
      </c>
      <c r="N46"/>
      <c r="O46"/>
      <c r="P46"/>
      <c r="Q46" s="31">
        <v>333.4</v>
      </c>
      <c r="R46" s="31"/>
      <c r="S46" s="31"/>
      <c r="T46" s="35"/>
      <c r="W46"/>
    </row>
    <row r="47" spans="1:22" ht="15" outlineLevel="1">
      <c r="A47" s="25"/>
      <c r="B47" s="44"/>
      <c r="C47" s="28"/>
      <c r="D47" s="29" t="s">
        <v>11</v>
      </c>
      <c r="E47" s="34">
        <v>2.8</v>
      </c>
      <c r="F47" s="33">
        <v>5</v>
      </c>
      <c r="G47" s="33">
        <v>4</v>
      </c>
      <c r="H47" s="33">
        <v>4.5</v>
      </c>
      <c r="I47" s="33">
        <v>4.5</v>
      </c>
      <c r="J47" s="33">
        <v>3</v>
      </c>
      <c r="K47" s="33">
        <v>3.5</v>
      </c>
      <c r="L47" s="33">
        <v>4</v>
      </c>
      <c r="M47" s="23">
        <f t="shared" si="3"/>
        <v>35</v>
      </c>
      <c r="Q47" s="31">
        <v>333.4</v>
      </c>
      <c r="R47" s="31"/>
      <c r="S47" s="31"/>
      <c r="T47" s="35"/>
      <c r="U47" s="26"/>
      <c r="V47" s="26"/>
    </row>
    <row r="48" spans="1:22" ht="15" outlineLevel="1">
      <c r="A48" s="25"/>
      <c r="B48" s="44"/>
      <c r="C48" s="28"/>
      <c r="D48" s="29" t="s">
        <v>13</v>
      </c>
      <c r="E48" s="34">
        <v>2.7</v>
      </c>
      <c r="F48" s="33">
        <v>5.5</v>
      </c>
      <c r="G48" s="33">
        <v>4.5</v>
      </c>
      <c r="H48" s="33">
        <v>5</v>
      </c>
      <c r="I48" s="33">
        <v>4.5</v>
      </c>
      <c r="J48" s="33">
        <v>4.5</v>
      </c>
      <c r="K48" s="33">
        <v>4.5</v>
      </c>
      <c r="L48" s="33">
        <v>4.5</v>
      </c>
      <c r="M48" s="23">
        <f t="shared" si="3"/>
        <v>36.45</v>
      </c>
      <c r="Q48" s="31">
        <v>333.4</v>
      </c>
      <c r="R48" s="31"/>
      <c r="S48" s="31"/>
      <c r="T48" s="35"/>
      <c r="U48" s="26"/>
      <c r="V48" s="26"/>
    </row>
    <row r="49" spans="1:22" ht="15" outlineLevel="1">
      <c r="A49" s="25"/>
      <c r="B49" s="44"/>
      <c r="C49" s="28"/>
      <c r="D49" s="29" t="s">
        <v>20</v>
      </c>
      <c r="E49" s="34">
        <v>2.4</v>
      </c>
      <c r="F49" s="33">
        <v>7</v>
      </c>
      <c r="G49" s="33">
        <v>5.5</v>
      </c>
      <c r="H49" s="33">
        <v>6</v>
      </c>
      <c r="I49" s="33">
        <v>6.5</v>
      </c>
      <c r="J49" s="33">
        <v>6.5</v>
      </c>
      <c r="K49" s="33">
        <v>6</v>
      </c>
      <c r="L49" s="33">
        <v>6</v>
      </c>
      <c r="M49" s="23">
        <f t="shared" si="3"/>
        <v>44.4</v>
      </c>
      <c r="Q49" s="31"/>
      <c r="R49" s="31"/>
      <c r="S49" s="31"/>
      <c r="T49" s="35"/>
      <c r="U49" s="26"/>
      <c r="V49" s="26"/>
    </row>
    <row r="50" spans="1:23" ht="12.75" outlineLevel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5" outlineLevel="1">
      <c r="A51" s="25">
        <v>6</v>
      </c>
      <c r="B51" s="44"/>
      <c r="C51" s="27" t="s">
        <v>28</v>
      </c>
      <c r="D51" s="26"/>
      <c r="E51" s="38"/>
      <c r="F51" s="27">
        <v>1994</v>
      </c>
      <c r="G51" s="29" t="s">
        <v>8</v>
      </c>
      <c r="H51" s="27" t="s">
        <v>32</v>
      </c>
      <c r="I51" s="26"/>
      <c r="J51" s="26"/>
      <c r="K51" s="26"/>
      <c r="L51" s="26"/>
      <c r="M51" s="26"/>
      <c r="N51" s="26"/>
      <c r="O51" s="26"/>
      <c r="P51" s="26"/>
      <c r="Q51" s="45">
        <f>SUM(M52:M58)</f>
        <v>241.95</v>
      </c>
      <c r="R51" s="43"/>
      <c r="S51" s="43"/>
      <c r="T51" s="38"/>
      <c r="U51" s="26" t="s">
        <v>30</v>
      </c>
      <c r="V51" s="26"/>
      <c r="W51" s="26"/>
    </row>
    <row r="52" spans="1:21" s="26" customFormat="1" ht="15">
      <c r="A52" s="25"/>
      <c r="B52" s="44"/>
      <c r="C52" s="28"/>
      <c r="D52" s="29" t="s">
        <v>42</v>
      </c>
      <c r="E52" s="34">
        <v>3</v>
      </c>
      <c r="F52" s="33">
        <v>5.5</v>
      </c>
      <c r="G52" s="33">
        <v>5</v>
      </c>
      <c r="H52" s="33">
        <v>5</v>
      </c>
      <c r="I52" s="33">
        <v>4</v>
      </c>
      <c r="J52" s="33">
        <v>4.5</v>
      </c>
      <c r="K52" s="33">
        <v>4.5</v>
      </c>
      <c r="L52" s="33">
        <v>5</v>
      </c>
      <c r="M52" s="23">
        <f aca="true" t="shared" si="4" ref="M52:M57">(SUM(F52:L52)-LARGE(F52:L52,1)-LARGE(F52:L52,2)-SMALL(F52:L52,1)-SMALL(F52:L52,2))*E52</f>
        <v>43.5</v>
      </c>
      <c r="N52"/>
      <c r="O52"/>
      <c r="P52"/>
      <c r="Q52" s="31">
        <v>333.4</v>
      </c>
      <c r="R52" s="31"/>
      <c r="S52" s="31"/>
      <c r="T52" s="38"/>
      <c r="U52" s="26" t="s">
        <v>17</v>
      </c>
    </row>
    <row r="53" spans="1:20" s="26" customFormat="1" ht="15">
      <c r="A53" s="25"/>
      <c r="B53" s="44"/>
      <c r="C53" s="28"/>
      <c r="D53" s="29" t="s">
        <v>12</v>
      </c>
      <c r="E53" s="34">
        <v>2.8</v>
      </c>
      <c r="F53" s="33">
        <v>6</v>
      </c>
      <c r="G53" s="33">
        <v>5.5</v>
      </c>
      <c r="H53" s="33">
        <v>5.5</v>
      </c>
      <c r="I53" s="33">
        <v>5.5</v>
      </c>
      <c r="J53" s="33">
        <v>6</v>
      </c>
      <c r="K53" s="33">
        <v>6</v>
      </c>
      <c r="L53" s="33">
        <v>5.5</v>
      </c>
      <c r="M53" s="23">
        <f t="shared" si="4"/>
        <v>47.599999999999994</v>
      </c>
      <c r="N53"/>
      <c r="O53"/>
      <c r="P53"/>
      <c r="Q53" s="31">
        <v>333.4</v>
      </c>
      <c r="R53" s="31"/>
      <c r="S53" s="31"/>
      <c r="T53" s="35"/>
    </row>
    <row r="54" spans="1:20" s="26" customFormat="1" ht="15">
      <c r="A54" s="25"/>
      <c r="B54" s="44"/>
      <c r="C54" s="28"/>
      <c r="D54" s="29" t="s">
        <v>10</v>
      </c>
      <c r="E54" s="39">
        <v>2.8</v>
      </c>
      <c r="F54" s="33">
        <v>2.5</v>
      </c>
      <c r="G54" s="33">
        <v>2.5</v>
      </c>
      <c r="H54" s="33">
        <v>2.5</v>
      </c>
      <c r="I54" s="33">
        <v>2</v>
      </c>
      <c r="J54" s="33">
        <v>2</v>
      </c>
      <c r="K54" s="33">
        <v>2.5</v>
      </c>
      <c r="L54" s="33">
        <v>2.5</v>
      </c>
      <c r="M54" s="23">
        <f t="shared" si="4"/>
        <v>21</v>
      </c>
      <c r="N54"/>
      <c r="O54"/>
      <c r="P54"/>
      <c r="Q54" s="31">
        <v>333.4</v>
      </c>
      <c r="R54" s="31"/>
      <c r="S54" s="31"/>
      <c r="T54" s="35"/>
    </row>
    <row r="55" spans="1:22" ht="15" outlineLevel="1">
      <c r="A55" s="25"/>
      <c r="B55" s="44"/>
      <c r="C55" s="28"/>
      <c r="D55" s="29" t="s">
        <v>13</v>
      </c>
      <c r="E55" s="34">
        <v>2.7</v>
      </c>
      <c r="F55" s="33">
        <v>6</v>
      </c>
      <c r="G55" s="33">
        <v>5.5</v>
      </c>
      <c r="H55" s="33">
        <v>6</v>
      </c>
      <c r="I55" s="33">
        <v>5.5</v>
      </c>
      <c r="J55" s="33">
        <v>6</v>
      </c>
      <c r="K55" s="33">
        <v>6.5</v>
      </c>
      <c r="L55" s="33">
        <v>6.5</v>
      </c>
      <c r="M55" s="23">
        <f t="shared" si="4"/>
        <v>48.6</v>
      </c>
      <c r="Q55" s="31">
        <v>333.4</v>
      </c>
      <c r="R55" s="31"/>
      <c r="S55" s="31"/>
      <c r="T55" s="35"/>
      <c r="U55" s="26"/>
      <c r="V55" s="26"/>
    </row>
    <row r="56" spans="1:22" ht="15" outlineLevel="1">
      <c r="A56" s="25"/>
      <c r="B56" s="44"/>
      <c r="C56" s="28"/>
      <c r="D56" s="29" t="s">
        <v>40</v>
      </c>
      <c r="E56" s="34">
        <v>2.8</v>
      </c>
      <c r="F56" s="33">
        <v>5.5</v>
      </c>
      <c r="G56" s="33">
        <v>4.5</v>
      </c>
      <c r="H56" s="33">
        <v>4.5</v>
      </c>
      <c r="I56" s="33">
        <v>4</v>
      </c>
      <c r="J56" s="33">
        <v>5</v>
      </c>
      <c r="K56" s="33">
        <v>5</v>
      </c>
      <c r="L56" s="33">
        <v>4.5</v>
      </c>
      <c r="M56" s="23">
        <f t="shared" si="4"/>
        <v>39.199999999999996</v>
      </c>
      <c r="Q56" s="31">
        <v>333.4</v>
      </c>
      <c r="R56" s="31"/>
      <c r="S56" s="31"/>
      <c r="U56" s="26"/>
      <c r="V56" s="26"/>
    </row>
    <row r="57" spans="1:22" ht="15" outlineLevel="1">
      <c r="A57" s="25"/>
      <c r="B57" s="44"/>
      <c r="C57" s="28"/>
      <c r="D57" s="29" t="s">
        <v>43</v>
      </c>
      <c r="E57" s="34">
        <v>2.9</v>
      </c>
      <c r="F57" s="33">
        <v>6.5</v>
      </c>
      <c r="G57" s="33">
        <v>3</v>
      </c>
      <c r="H57" s="33">
        <v>4</v>
      </c>
      <c r="I57" s="33">
        <v>5</v>
      </c>
      <c r="J57" s="33">
        <v>3.5</v>
      </c>
      <c r="K57" s="33">
        <v>5.5</v>
      </c>
      <c r="L57" s="33">
        <v>5.5</v>
      </c>
      <c r="M57" s="23">
        <f t="shared" si="4"/>
        <v>42.05</v>
      </c>
      <c r="Q57" s="31"/>
      <c r="R57" s="31"/>
      <c r="S57" s="31"/>
      <c r="U57" s="26"/>
      <c r="V57" s="26"/>
    </row>
    <row r="58" ht="12.75" outlineLevel="1"/>
    <row r="59" spans="1:22" ht="15" outlineLevel="1">
      <c r="A59" s="25">
        <v>7</v>
      </c>
      <c r="B59" s="44"/>
      <c r="C59" s="27" t="s">
        <v>36</v>
      </c>
      <c r="D59" s="26"/>
      <c r="E59" s="38"/>
      <c r="F59" s="27">
        <v>1998</v>
      </c>
      <c r="G59" s="29" t="s">
        <v>8</v>
      </c>
      <c r="H59" s="27" t="s">
        <v>37</v>
      </c>
      <c r="I59" s="26"/>
      <c r="J59" s="26"/>
      <c r="K59" s="26"/>
      <c r="L59" s="26"/>
      <c r="M59" s="26"/>
      <c r="N59" s="26"/>
      <c r="O59" s="26"/>
      <c r="P59" s="26"/>
      <c r="Q59" s="45">
        <f>SUM(M60:M66)</f>
        <v>221.04999999999998</v>
      </c>
      <c r="R59" s="43"/>
      <c r="S59" s="43"/>
      <c r="T59" s="38"/>
      <c r="U59" s="26" t="s">
        <v>21</v>
      </c>
      <c r="V59" s="26"/>
    </row>
    <row r="60" spans="1:21" s="26" customFormat="1" ht="15">
      <c r="A60" s="25"/>
      <c r="B60" s="44"/>
      <c r="C60" s="28"/>
      <c r="D60" s="29" t="s">
        <v>9</v>
      </c>
      <c r="E60" s="34">
        <v>2.4</v>
      </c>
      <c r="F60" s="33">
        <v>6</v>
      </c>
      <c r="G60" s="33">
        <v>5.5</v>
      </c>
      <c r="H60" s="33">
        <v>5.5</v>
      </c>
      <c r="I60" s="33">
        <v>5</v>
      </c>
      <c r="J60" s="33">
        <v>5</v>
      </c>
      <c r="K60" s="33">
        <v>5.5</v>
      </c>
      <c r="L60" s="33">
        <v>5.5</v>
      </c>
      <c r="M60" s="23">
        <f aca="true" t="shared" si="5" ref="M60:M65">(SUM(F60:L60)-LARGE(F60:L60,1)-LARGE(F60:L60,2)-SMALL(F60:L60,1)-SMALL(F60:L60,2))*E60</f>
        <v>39.6</v>
      </c>
      <c r="N60"/>
      <c r="O60"/>
      <c r="P60"/>
      <c r="Q60" s="31">
        <v>333.4</v>
      </c>
      <c r="R60" s="31"/>
      <c r="S60" s="31"/>
      <c r="T60" s="38"/>
      <c r="U60" s="26" t="s">
        <v>18</v>
      </c>
    </row>
    <row r="61" spans="1:20" s="26" customFormat="1" ht="15">
      <c r="A61" s="25"/>
      <c r="B61" s="44"/>
      <c r="C61" s="28"/>
      <c r="D61" s="29" t="s">
        <v>13</v>
      </c>
      <c r="E61" s="34">
        <v>2.7</v>
      </c>
      <c r="F61" s="33">
        <v>6</v>
      </c>
      <c r="G61" s="33">
        <v>6</v>
      </c>
      <c r="H61" s="33">
        <v>5</v>
      </c>
      <c r="I61" s="33">
        <v>5</v>
      </c>
      <c r="J61" s="33">
        <v>5.5</v>
      </c>
      <c r="K61" s="33">
        <v>6</v>
      </c>
      <c r="L61" s="33">
        <v>6</v>
      </c>
      <c r="M61" s="23">
        <f t="shared" si="5"/>
        <v>47.25</v>
      </c>
      <c r="N61"/>
      <c r="O61"/>
      <c r="P61"/>
      <c r="Q61" s="31">
        <v>333.4</v>
      </c>
      <c r="R61" s="31"/>
      <c r="S61" s="31"/>
      <c r="T61" s="35"/>
    </row>
    <row r="62" spans="1:20" s="26" customFormat="1" ht="15">
      <c r="A62" s="25"/>
      <c r="B62" s="44"/>
      <c r="C62" s="28"/>
      <c r="D62" s="29" t="s">
        <v>11</v>
      </c>
      <c r="E62" s="39">
        <v>2.8</v>
      </c>
      <c r="F62" s="33">
        <v>5.5</v>
      </c>
      <c r="G62" s="33">
        <v>5.5</v>
      </c>
      <c r="H62" s="33">
        <v>4.5</v>
      </c>
      <c r="I62" s="33">
        <v>4.5</v>
      </c>
      <c r="J62" s="33">
        <v>4.5</v>
      </c>
      <c r="K62" s="33">
        <v>4.5</v>
      </c>
      <c r="L62" s="33">
        <v>4.5</v>
      </c>
      <c r="M62" s="23">
        <f t="shared" si="5"/>
        <v>37.8</v>
      </c>
      <c r="N62"/>
      <c r="O62"/>
      <c r="P62"/>
      <c r="Q62" s="31">
        <v>333.4</v>
      </c>
      <c r="R62" s="31"/>
      <c r="S62" s="31"/>
      <c r="T62" s="35"/>
    </row>
    <row r="63" spans="1:22" ht="15" outlineLevel="1">
      <c r="A63" s="25"/>
      <c r="B63" s="44"/>
      <c r="C63" s="28"/>
      <c r="D63" s="29" t="s">
        <v>12</v>
      </c>
      <c r="E63" s="34">
        <v>2.8</v>
      </c>
      <c r="F63" s="33">
        <v>5.5</v>
      </c>
      <c r="G63" s="33">
        <v>5</v>
      </c>
      <c r="H63" s="33">
        <v>4</v>
      </c>
      <c r="I63" s="33">
        <v>4</v>
      </c>
      <c r="J63" s="33">
        <v>3.5</v>
      </c>
      <c r="K63" s="33">
        <v>3.5</v>
      </c>
      <c r="L63" s="33">
        <v>3.5</v>
      </c>
      <c r="M63" s="23">
        <f t="shared" si="5"/>
        <v>32.199999999999996</v>
      </c>
      <c r="Q63" s="31">
        <v>333.4</v>
      </c>
      <c r="R63" s="31"/>
      <c r="S63" s="31"/>
      <c r="T63" s="35"/>
      <c r="U63" s="26"/>
      <c r="V63" s="26"/>
    </row>
    <row r="64" spans="1:22" ht="15" outlineLevel="1">
      <c r="A64" s="25"/>
      <c r="B64" s="44"/>
      <c r="C64" s="28"/>
      <c r="D64" s="29" t="s">
        <v>20</v>
      </c>
      <c r="E64" s="34">
        <v>2.4</v>
      </c>
      <c r="F64" s="33">
        <v>6</v>
      </c>
      <c r="G64" s="33">
        <v>6</v>
      </c>
      <c r="H64" s="33">
        <v>6</v>
      </c>
      <c r="I64" s="33">
        <v>6</v>
      </c>
      <c r="J64" s="33">
        <v>6</v>
      </c>
      <c r="K64" s="33">
        <v>6.5</v>
      </c>
      <c r="L64" s="33">
        <v>5.5</v>
      </c>
      <c r="M64" s="23">
        <f t="shared" si="5"/>
        <v>43.199999999999996</v>
      </c>
      <c r="Q64" s="31">
        <v>333.4</v>
      </c>
      <c r="R64" s="31"/>
      <c r="S64" s="31"/>
      <c r="T64" s="35"/>
      <c r="U64" s="26"/>
      <c r="V64" s="26"/>
    </row>
    <row r="65" spans="1:22" ht="15" outlineLevel="1">
      <c r="A65" s="25"/>
      <c r="B65" s="44"/>
      <c r="C65" s="28"/>
      <c r="D65" s="29" t="s">
        <v>40</v>
      </c>
      <c r="E65" s="34">
        <v>2.8</v>
      </c>
      <c r="F65" s="33">
        <v>2.5</v>
      </c>
      <c r="G65" s="33">
        <v>2.5</v>
      </c>
      <c r="H65" s="33">
        <v>3</v>
      </c>
      <c r="I65" s="33">
        <v>3.5</v>
      </c>
      <c r="J65" s="33">
        <v>2</v>
      </c>
      <c r="K65" s="33">
        <v>2.5</v>
      </c>
      <c r="L65" s="33">
        <v>2.5</v>
      </c>
      <c r="M65" s="23">
        <f t="shared" si="5"/>
        <v>21</v>
      </c>
      <c r="Q65" s="31"/>
      <c r="R65" s="31"/>
      <c r="S65" s="31"/>
      <c r="T65" s="35"/>
      <c r="U65" s="26"/>
      <c r="V65" s="26"/>
    </row>
    <row r="66" ht="12.75" outlineLevel="1"/>
    <row r="67" spans="1:22" ht="15" outlineLevel="1">
      <c r="A67" s="25">
        <v>8</v>
      </c>
      <c r="B67" s="44"/>
      <c r="C67" s="27" t="s">
        <v>39</v>
      </c>
      <c r="D67" s="26"/>
      <c r="E67" s="38"/>
      <c r="F67" s="27">
        <v>2000</v>
      </c>
      <c r="G67" s="29">
        <v>1</v>
      </c>
      <c r="H67" s="27" t="s">
        <v>32</v>
      </c>
      <c r="I67" s="26"/>
      <c r="J67" s="26"/>
      <c r="K67" s="26"/>
      <c r="L67" s="26"/>
      <c r="M67" s="26"/>
      <c r="N67" s="26"/>
      <c r="O67" s="26"/>
      <c r="P67" s="26"/>
      <c r="Q67" s="45">
        <f>SUM(M68:M74)</f>
        <v>183.7</v>
      </c>
      <c r="R67" s="43"/>
      <c r="S67" s="43"/>
      <c r="T67" s="38"/>
      <c r="U67" s="26" t="s">
        <v>17</v>
      </c>
      <c r="V67" s="26"/>
    </row>
    <row r="68" spans="1:21" s="26" customFormat="1" ht="15">
      <c r="A68" s="25"/>
      <c r="B68" s="44"/>
      <c r="C68" s="28"/>
      <c r="D68" s="29" t="s">
        <v>13</v>
      </c>
      <c r="E68" s="34">
        <v>2.7</v>
      </c>
      <c r="F68" s="33">
        <v>5</v>
      </c>
      <c r="G68" s="33">
        <v>4.5</v>
      </c>
      <c r="H68" s="33">
        <v>4.5</v>
      </c>
      <c r="I68" s="33">
        <v>5.5</v>
      </c>
      <c r="J68" s="33">
        <v>5</v>
      </c>
      <c r="K68" s="33">
        <v>5</v>
      </c>
      <c r="L68" s="33">
        <v>5</v>
      </c>
      <c r="M68" s="23">
        <f aca="true" t="shared" si="6" ref="M68:M73">(SUM(F68:L68)-LARGE(F68:L68,1)-LARGE(F68:L68,2)-SMALL(F68:L68,1)-SMALL(F68:L68,2))*E68</f>
        <v>40.5</v>
      </c>
      <c r="N68"/>
      <c r="O68"/>
      <c r="P68"/>
      <c r="Q68" s="31">
        <v>333.4</v>
      </c>
      <c r="R68" s="31"/>
      <c r="S68" s="31"/>
      <c r="T68" s="38"/>
      <c r="U68" s="26" t="s">
        <v>30</v>
      </c>
    </row>
    <row r="69" spans="1:20" s="26" customFormat="1" ht="15">
      <c r="A69" s="25"/>
      <c r="B69" s="44"/>
      <c r="C69" s="28"/>
      <c r="D69" s="29" t="s">
        <v>9</v>
      </c>
      <c r="E69" s="34">
        <v>2.4</v>
      </c>
      <c r="F69" s="33">
        <v>5</v>
      </c>
      <c r="G69" s="33">
        <v>5</v>
      </c>
      <c r="H69" s="33">
        <v>5</v>
      </c>
      <c r="I69" s="33">
        <v>5</v>
      </c>
      <c r="J69" s="33">
        <v>4.5</v>
      </c>
      <c r="K69" s="33">
        <v>4.5</v>
      </c>
      <c r="L69" s="33">
        <v>4.5</v>
      </c>
      <c r="M69" s="23">
        <f t="shared" si="6"/>
        <v>34.8</v>
      </c>
      <c r="N69"/>
      <c r="O69"/>
      <c r="P69"/>
      <c r="Q69" s="31">
        <v>333.4</v>
      </c>
      <c r="R69" s="31"/>
      <c r="S69" s="31"/>
      <c r="T69" s="35"/>
    </row>
    <row r="70" spans="1:20" s="26" customFormat="1" ht="15">
      <c r="A70" s="25"/>
      <c r="B70" s="44"/>
      <c r="C70" s="28"/>
      <c r="D70" s="29" t="s">
        <v>11</v>
      </c>
      <c r="E70" s="39">
        <v>2.8</v>
      </c>
      <c r="F70" s="33">
        <v>3.5</v>
      </c>
      <c r="G70" s="33">
        <v>3.5</v>
      </c>
      <c r="H70" s="33">
        <v>3</v>
      </c>
      <c r="I70" s="33">
        <v>2.5</v>
      </c>
      <c r="J70" s="33">
        <v>3.5</v>
      </c>
      <c r="K70" s="33">
        <v>3</v>
      </c>
      <c r="L70" s="33">
        <v>3</v>
      </c>
      <c r="M70" s="23">
        <f t="shared" si="6"/>
        <v>26.599999999999998</v>
      </c>
      <c r="N70"/>
      <c r="O70"/>
      <c r="P70"/>
      <c r="Q70" s="31">
        <v>333.4</v>
      </c>
      <c r="R70" s="31"/>
      <c r="S70" s="31"/>
      <c r="T70" s="35"/>
    </row>
    <row r="71" spans="1:22" ht="15" outlineLevel="1">
      <c r="A71" s="25"/>
      <c r="B71" s="44"/>
      <c r="C71" s="28"/>
      <c r="D71" s="29" t="s">
        <v>12</v>
      </c>
      <c r="E71" s="34">
        <v>2.8</v>
      </c>
      <c r="F71" s="33">
        <v>0</v>
      </c>
      <c r="G71" s="33">
        <v>1</v>
      </c>
      <c r="H71" s="33">
        <v>1</v>
      </c>
      <c r="I71" s="33">
        <v>0.5</v>
      </c>
      <c r="J71" s="33">
        <v>0.5</v>
      </c>
      <c r="K71" s="33">
        <v>0.5</v>
      </c>
      <c r="L71" s="33">
        <v>0.5</v>
      </c>
      <c r="M71" s="23">
        <f t="shared" si="6"/>
        <v>4.199999999999999</v>
      </c>
      <c r="Q71" s="31">
        <v>333.4</v>
      </c>
      <c r="R71" s="31"/>
      <c r="S71" s="31"/>
      <c r="T71" s="35"/>
      <c r="U71" s="26"/>
      <c r="V71" s="26"/>
    </row>
    <row r="72" spans="1:22" ht="15" outlineLevel="1">
      <c r="A72" s="25"/>
      <c r="B72" s="44"/>
      <c r="C72" s="28"/>
      <c r="D72" s="29" t="s">
        <v>19</v>
      </c>
      <c r="E72" s="34">
        <v>2.1</v>
      </c>
      <c r="F72" s="33">
        <v>5.5</v>
      </c>
      <c r="G72" s="33">
        <v>5</v>
      </c>
      <c r="H72" s="33">
        <v>6</v>
      </c>
      <c r="I72" s="33">
        <v>6</v>
      </c>
      <c r="J72" s="33">
        <v>7</v>
      </c>
      <c r="K72" s="33">
        <v>6.5</v>
      </c>
      <c r="L72" s="33">
        <v>7</v>
      </c>
      <c r="M72" s="23">
        <f t="shared" si="6"/>
        <v>38.85</v>
      </c>
      <c r="Q72" s="31">
        <v>333.4</v>
      </c>
      <c r="R72" s="31"/>
      <c r="S72" s="31"/>
      <c r="U72" s="26"/>
      <c r="V72" s="26"/>
    </row>
    <row r="73" spans="1:22" ht="15" outlineLevel="1">
      <c r="A73" s="25"/>
      <c r="B73" s="44"/>
      <c r="C73" s="28"/>
      <c r="D73" s="29" t="s">
        <v>23</v>
      </c>
      <c r="E73" s="34">
        <v>2.5</v>
      </c>
      <c r="F73" s="33">
        <v>5.5</v>
      </c>
      <c r="G73" s="33">
        <v>5</v>
      </c>
      <c r="H73" s="33">
        <v>5.5</v>
      </c>
      <c r="I73" s="33">
        <v>5.5</v>
      </c>
      <c r="J73" s="33">
        <v>5</v>
      </c>
      <c r="K73" s="33">
        <v>5</v>
      </c>
      <c r="L73" s="33">
        <v>5</v>
      </c>
      <c r="M73" s="23">
        <f t="shared" si="6"/>
        <v>38.75</v>
      </c>
      <c r="Q73" s="31"/>
      <c r="R73" s="31"/>
      <c r="S73" s="31"/>
      <c r="U73" s="26"/>
      <c r="V73" s="26"/>
    </row>
    <row r="74" ht="12.75" outlineLevel="1"/>
    <row r="75" ht="12.75" outlineLevel="1"/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ht="12.75">
      <c r="B101" s="30"/>
    </row>
    <row r="102" ht="12.75">
      <c r="B102" s="30"/>
    </row>
    <row r="103" ht="12.75">
      <c r="B103" s="30"/>
    </row>
    <row r="104" ht="12.75">
      <c r="B104" s="30"/>
    </row>
    <row r="105" ht="12.75">
      <c r="B105" s="30"/>
    </row>
    <row r="106" ht="12.75">
      <c r="B106" s="30"/>
    </row>
    <row r="107" ht="12.75">
      <c r="B107" s="30"/>
    </row>
    <row r="108" ht="12.75">
      <c r="B108" s="30"/>
    </row>
    <row r="109" ht="12.75">
      <c r="B109" s="30"/>
    </row>
    <row r="110" ht="12.75">
      <c r="B110" s="30"/>
    </row>
    <row r="111" ht="12.75">
      <c r="B111" s="30"/>
    </row>
    <row r="112" ht="12.75">
      <c r="B112" s="30"/>
    </row>
    <row r="113" ht="12.75">
      <c r="B113" s="30"/>
    </row>
    <row r="114" ht="12.75">
      <c r="B114" s="30"/>
    </row>
    <row r="115" ht="12.75">
      <c r="B115" s="30"/>
    </row>
    <row r="116" ht="12.75">
      <c r="B116" s="30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30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5" ht="12.75">
      <c r="B135" s="30"/>
    </row>
    <row r="136" ht="12.75">
      <c r="B136" s="30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30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30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5" ht="12.75">
      <c r="B155" s="30"/>
    </row>
    <row r="156" ht="12.75">
      <c r="B156" s="30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30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30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  <row r="175" ht="12.75">
      <c r="B175" s="30"/>
    </row>
    <row r="176" ht="12.75">
      <c r="B176" s="30"/>
    </row>
    <row r="177" ht="12.75">
      <c r="B177" s="30"/>
    </row>
    <row r="178" ht="12.75">
      <c r="B178" s="30"/>
    </row>
    <row r="179" ht="12.75">
      <c r="B179" s="30"/>
    </row>
    <row r="180" ht="12.75">
      <c r="B180" s="30"/>
    </row>
    <row r="181" ht="12.75">
      <c r="B181" s="30"/>
    </row>
    <row r="182" ht="12.75">
      <c r="B182" s="30"/>
    </row>
    <row r="183" ht="12.75">
      <c r="B183" s="30"/>
    </row>
    <row r="184" ht="12.75">
      <c r="B184" s="30"/>
    </row>
    <row r="185" ht="12.75">
      <c r="B185" s="30"/>
    </row>
    <row r="186" ht="12.75">
      <c r="B186" s="30"/>
    </row>
    <row r="187" ht="12.75">
      <c r="B187" s="30"/>
    </row>
    <row r="188" ht="12.75">
      <c r="B188" s="30"/>
    </row>
    <row r="189" ht="12.75">
      <c r="B189" s="30"/>
    </row>
    <row r="190" ht="12.75">
      <c r="B190" s="30"/>
    </row>
    <row r="191" ht="12.75">
      <c r="B191" s="30"/>
    </row>
    <row r="192" ht="12.75">
      <c r="B192" s="30"/>
    </row>
    <row r="193" ht="12.75">
      <c r="B193" s="30"/>
    </row>
    <row r="194" ht="12.75">
      <c r="B194" s="30"/>
    </row>
    <row r="195" ht="12.75">
      <c r="B195" s="30"/>
    </row>
    <row r="196" ht="12.75">
      <c r="B196" s="30"/>
    </row>
    <row r="197" ht="12.75">
      <c r="B197" s="30"/>
    </row>
    <row r="198" ht="12.75">
      <c r="B198" s="30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  <row r="225" ht="12.75">
      <c r="B225" s="30"/>
    </row>
    <row r="226" ht="12.75">
      <c r="B226" s="30"/>
    </row>
    <row r="227" ht="12.75">
      <c r="B227" s="30"/>
    </row>
    <row r="228" ht="12.75">
      <c r="B228" s="30"/>
    </row>
    <row r="229" ht="12.75">
      <c r="B229" s="30"/>
    </row>
    <row r="230" ht="12.75">
      <c r="B230" s="30"/>
    </row>
    <row r="231" ht="12.75">
      <c r="B231" s="30"/>
    </row>
    <row r="232" ht="12.75">
      <c r="B232" s="30"/>
    </row>
    <row r="233" ht="12.75">
      <c r="B233" s="30"/>
    </row>
    <row r="234" ht="12.75">
      <c r="B234" s="30"/>
    </row>
    <row r="235" ht="12.75">
      <c r="B235" s="30"/>
    </row>
    <row r="236" ht="12.75">
      <c r="B236" s="30"/>
    </row>
    <row r="237" ht="12.75">
      <c r="B237" s="30"/>
    </row>
    <row r="238" ht="12.75">
      <c r="B238" s="30"/>
    </row>
    <row r="239" ht="12.75">
      <c r="B239" s="30"/>
    </row>
    <row r="240" ht="12.75">
      <c r="B240" s="30"/>
    </row>
    <row r="241" ht="12.75">
      <c r="B241" s="30"/>
    </row>
    <row r="242" ht="12.75">
      <c r="B242" s="30"/>
    </row>
    <row r="243" ht="12.75">
      <c r="B243" s="30"/>
    </row>
    <row r="244" ht="12.75">
      <c r="B244" s="30"/>
    </row>
    <row r="245" ht="12.75">
      <c r="B245" s="30"/>
    </row>
    <row r="246" ht="12.75">
      <c r="B246" s="30"/>
    </row>
    <row r="247" ht="12.75">
      <c r="B247" s="30"/>
    </row>
    <row r="248" ht="12.75">
      <c r="B248" s="30"/>
    </row>
    <row r="249" ht="12.75">
      <c r="B249" s="30"/>
    </row>
    <row r="250" ht="12.75">
      <c r="B250" s="30"/>
    </row>
    <row r="251" ht="12.75">
      <c r="B251" s="30"/>
    </row>
    <row r="252" ht="12.75">
      <c r="B252" s="30"/>
    </row>
    <row r="253" ht="12.75">
      <c r="B253" s="30"/>
    </row>
    <row r="254" ht="12.75">
      <c r="B254" s="30"/>
    </row>
    <row r="255" ht="12.75">
      <c r="B255" s="30"/>
    </row>
    <row r="256" ht="12.75">
      <c r="B256" s="30"/>
    </row>
    <row r="257" ht="12.75">
      <c r="B257" s="30"/>
    </row>
    <row r="258" ht="12.75">
      <c r="B258" s="30"/>
    </row>
    <row r="259" ht="12.75">
      <c r="B259" s="30"/>
    </row>
    <row r="260" ht="12.75">
      <c r="B260" s="30"/>
    </row>
    <row r="261" ht="12.75">
      <c r="B261" s="30"/>
    </row>
    <row r="262" ht="12.75">
      <c r="B262" s="30"/>
    </row>
    <row r="263" ht="12.75">
      <c r="B263" s="30"/>
    </row>
    <row r="264" ht="12.75">
      <c r="B264" s="30"/>
    </row>
    <row r="265" ht="12.75">
      <c r="B265" s="30"/>
    </row>
    <row r="266" ht="12.75">
      <c r="B266" s="30"/>
    </row>
    <row r="267" ht="12.75">
      <c r="B267" s="30"/>
    </row>
    <row r="268" ht="12.75">
      <c r="B268" s="30"/>
    </row>
    <row r="269" ht="12.75">
      <c r="B269" s="30"/>
    </row>
    <row r="270" ht="12.75">
      <c r="B270" s="30"/>
    </row>
    <row r="271" ht="12.75">
      <c r="B271" s="30"/>
    </row>
    <row r="272" ht="12.75">
      <c r="B272" s="30"/>
    </row>
    <row r="273" ht="12.75">
      <c r="B273" s="30"/>
    </row>
    <row r="274" ht="12.75">
      <c r="B274" s="30"/>
    </row>
    <row r="275" ht="12.75">
      <c r="B275" s="30"/>
    </row>
    <row r="276" ht="12.75">
      <c r="B276" s="30"/>
    </row>
    <row r="277" ht="12.75">
      <c r="B277" s="30"/>
    </row>
    <row r="278" ht="12.75">
      <c r="B278" s="30"/>
    </row>
    <row r="279" ht="12.75">
      <c r="B279" s="30"/>
    </row>
    <row r="280" ht="12.75">
      <c r="B280" s="30"/>
    </row>
    <row r="281" ht="12.75">
      <c r="B281" s="30"/>
    </row>
    <row r="282" ht="12.75">
      <c r="B282" s="30"/>
    </row>
    <row r="283" ht="12.75">
      <c r="B283" s="30"/>
    </row>
    <row r="284" ht="12.75">
      <c r="B284" s="30"/>
    </row>
    <row r="285" ht="12.75">
      <c r="B285" s="30"/>
    </row>
    <row r="286" ht="12.75">
      <c r="B286" s="30"/>
    </row>
    <row r="287" ht="12.75">
      <c r="B287" s="30"/>
    </row>
    <row r="288" ht="12.75">
      <c r="B288" s="30"/>
    </row>
    <row r="289" ht="12.75">
      <c r="B289" s="30"/>
    </row>
    <row r="290" ht="12.75">
      <c r="B290" s="30"/>
    </row>
    <row r="291" ht="12.75">
      <c r="B291" s="30"/>
    </row>
    <row r="292" ht="12.75">
      <c r="B292" s="30"/>
    </row>
    <row r="293" ht="12.75">
      <c r="B293" s="30"/>
    </row>
    <row r="294" ht="12.75">
      <c r="B294" s="30"/>
    </row>
    <row r="295" ht="12.75">
      <c r="B295" s="30"/>
    </row>
    <row r="296" ht="12.75">
      <c r="B296" s="30"/>
    </row>
    <row r="297" ht="12.75">
      <c r="B297" s="30"/>
    </row>
    <row r="298" ht="12.75">
      <c r="B298" s="30"/>
    </row>
    <row r="299" ht="12.75">
      <c r="B299" s="30"/>
    </row>
    <row r="300" ht="12.75">
      <c r="B300" s="30"/>
    </row>
    <row r="301" ht="12.75">
      <c r="B301" s="30"/>
    </row>
    <row r="302" ht="12.75">
      <c r="B302" s="30"/>
    </row>
    <row r="303" ht="12.75">
      <c r="B303" s="30"/>
    </row>
    <row r="304" ht="12.75">
      <c r="B304" s="30"/>
    </row>
    <row r="305" ht="12.75">
      <c r="B305" s="30"/>
    </row>
    <row r="306" ht="12.75">
      <c r="B306" s="30"/>
    </row>
    <row r="307" ht="12.75">
      <c r="B307" s="30"/>
    </row>
    <row r="308" ht="12.75">
      <c r="B308" s="30"/>
    </row>
    <row r="309" ht="12.75">
      <c r="B309" s="30"/>
    </row>
    <row r="310" ht="12.75">
      <c r="B310" s="30"/>
    </row>
    <row r="311" ht="12.75">
      <c r="B311" s="30"/>
    </row>
    <row r="312" ht="12.75">
      <c r="B312" s="30"/>
    </row>
    <row r="313" ht="12.75">
      <c r="B313" s="30"/>
    </row>
    <row r="314" ht="12.75">
      <c r="B314" s="30"/>
    </row>
    <row r="315" ht="12.75">
      <c r="B315" s="30"/>
    </row>
    <row r="316" ht="12.75">
      <c r="B316" s="30"/>
    </row>
    <row r="317" ht="12.75">
      <c r="B317" s="30"/>
    </row>
    <row r="318" ht="12.75">
      <c r="B318" s="30"/>
    </row>
    <row r="319" ht="12.75">
      <c r="B319" s="30"/>
    </row>
    <row r="320" ht="12.75">
      <c r="B320" s="30"/>
    </row>
    <row r="321" ht="12.75">
      <c r="B321" s="30"/>
    </row>
    <row r="322" ht="12.75">
      <c r="B322" s="30"/>
    </row>
    <row r="323" ht="12.75">
      <c r="B323" s="30"/>
    </row>
    <row r="324" ht="12.75">
      <c r="B324" s="30"/>
    </row>
    <row r="325" ht="12.75">
      <c r="B325" s="30"/>
    </row>
    <row r="326" ht="12.75">
      <c r="B326" s="30"/>
    </row>
    <row r="327" ht="12.75">
      <c r="B327" s="30"/>
    </row>
    <row r="328" ht="12.75">
      <c r="B328" s="30"/>
    </row>
    <row r="329" ht="12.75">
      <c r="B329" s="30"/>
    </row>
    <row r="330" ht="12.75">
      <c r="B330" s="30"/>
    </row>
    <row r="331" ht="12.75">
      <c r="B331" s="30"/>
    </row>
    <row r="332" ht="12.75">
      <c r="B332" s="30"/>
    </row>
    <row r="333" ht="12.75">
      <c r="B333" s="30"/>
    </row>
    <row r="334" ht="12.75">
      <c r="B334" s="30"/>
    </row>
    <row r="335" ht="12.75">
      <c r="B335" s="30"/>
    </row>
    <row r="336" ht="12.75">
      <c r="B336" s="30"/>
    </row>
    <row r="337" ht="12.75">
      <c r="B337" s="30"/>
    </row>
    <row r="338" ht="12.75">
      <c r="B338" s="30"/>
    </row>
    <row r="339" ht="12.75">
      <c r="B339" s="30"/>
    </row>
    <row r="340" ht="12.75">
      <c r="B340" s="30"/>
    </row>
    <row r="341" ht="12.75">
      <c r="B341" s="30"/>
    </row>
    <row r="342" ht="12.75">
      <c r="B342" s="30"/>
    </row>
    <row r="343" ht="12.75">
      <c r="B343" s="30"/>
    </row>
    <row r="344" ht="12.75">
      <c r="B344" s="30"/>
    </row>
    <row r="345" ht="12.75">
      <c r="B345" s="30"/>
    </row>
    <row r="346" ht="12.75">
      <c r="B346" s="30"/>
    </row>
    <row r="347" ht="12.75">
      <c r="B347" s="30"/>
    </row>
    <row r="348" ht="12.75">
      <c r="B348" s="30"/>
    </row>
    <row r="349" ht="12.75">
      <c r="B349" s="30"/>
    </row>
    <row r="350" ht="12.75">
      <c r="B350" s="30"/>
    </row>
    <row r="351" ht="12.75">
      <c r="B351" s="30"/>
    </row>
    <row r="352" ht="12.75">
      <c r="B352" s="30"/>
    </row>
    <row r="353" ht="12.75">
      <c r="B353" s="30"/>
    </row>
    <row r="354" ht="12.75">
      <c r="B354" s="30"/>
    </row>
    <row r="355" ht="12.75">
      <c r="B355" s="30"/>
    </row>
    <row r="356" ht="12.75">
      <c r="B356" s="30"/>
    </row>
    <row r="357" ht="12.75">
      <c r="B357" s="30"/>
    </row>
    <row r="358" ht="12.75">
      <c r="B358" s="30"/>
    </row>
    <row r="359" ht="12.75">
      <c r="B359" s="30"/>
    </row>
    <row r="360" ht="12.75">
      <c r="B360" s="30"/>
    </row>
    <row r="361" ht="12.75">
      <c r="B361" s="30"/>
    </row>
    <row r="362" ht="12.75">
      <c r="B362" s="30"/>
    </row>
    <row r="363" ht="12.75">
      <c r="B363" s="30"/>
    </row>
    <row r="364" ht="12.75">
      <c r="B364" s="30"/>
    </row>
    <row r="365" ht="12.75">
      <c r="B365" s="30"/>
    </row>
    <row r="366" ht="12.75">
      <c r="B366" s="30"/>
    </row>
    <row r="367" ht="12.75">
      <c r="B367" s="30"/>
    </row>
    <row r="368" ht="12.75">
      <c r="B368" s="30"/>
    </row>
    <row r="369" ht="12.75">
      <c r="B369" s="30"/>
    </row>
    <row r="370" ht="12.75">
      <c r="B370" s="30"/>
    </row>
    <row r="371" ht="12.75">
      <c r="B371" s="30"/>
    </row>
    <row r="372" ht="12.75">
      <c r="B372" s="30"/>
    </row>
    <row r="373" ht="12.75">
      <c r="B373" s="30"/>
    </row>
    <row r="374" ht="12.75">
      <c r="B374" s="30"/>
    </row>
    <row r="375" ht="12.75">
      <c r="B375" s="30"/>
    </row>
    <row r="376" ht="12.75">
      <c r="B376" s="30"/>
    </row>
    <row r="377" ht="12.75">
      <c r="B377" s="30"/>
    </row>
    <row r="378" ht="12.75">
      <c r="B378" s="30"/>
    </row>
    <row r="379" ht="12.75">
      <c r="B379" s="30"/>
    </row>
    <row r="380" ht="12.75">
      <c r="B380" s="30"/>
    </row>
    <row r="381" ht="12.75">
      <c r="B381" s="30"/>
    </row>
    <row r="382" ht="12.75">
      <c r="B382" s="30"/>
    </row>
    <row r="383" ht="12.75">
      <c r="B383" s="30"/>
    </row>
    <row r="384" ht="12.75">
      <c r="B384" s="30"/>
    </row>
    <row r="385" ht="12.75">
      <c r="B385" s="30"/>
    </row>
    <row r="386" ht="12.75">
      <c r="B386" s="30"/>
    </row>
    <row r="387" ht="12.75">
      <c r="B387" s="30"/>
    </row>
    <row r="388" ht="12.75">
      <c r="B388" s="30"/>
    </row>
    <row r="389" ht="12.75">
      <c r="B389" s="30"/>
    </row>
    <row r="390" ht="12.75">
      <c r="B390" s="30"/>
    </row>
    <row r="391" ht="12.75">
      <c r="B391" s="30"/>
    </row>
    <row r="392" ht="12.75">
      <c r="B392" s="30"/>
    </row>
    <row r="393" ht="12.75">
      <c r="B393" s="30"/>
    </row>
    <row r="394" ht="12.75">
      <c r="B394" s="30"/>
    </row>
    <row r="395" ht="12.75">
      <c r="B395" s="30"/>
    </row>
    <row r="396" ht="12.75">
      <c r="B396" s="30"/>
    </row>
    <row r="397" ht="12.75">
      <c r="B397" s="30"/>
    </row>
    <row r="398" ht="12.75">
      <c r="B398" s="30"/>
    </row>
    <row r="399" ht="12.75">
      <c r="B399" s="30"/>
    </row>
    <row r="400" ht="12.75">
      <c r="B400" s="30"/>
    </row>
    <row r="401" ht="12.75">
      <c r="B401" s="30"/>
    </row>
    <row r="402" ht="12.75">
      <c r="B402" s="30"/>
    </row>
    <row r="403" ht="12.75">
      <c r="B403" s="30"/>
    </row>
    <row r="404" ht="12.75">
      <c r="B404" s="30"/>
    </row>
    <row r="405" ht="12.75">
      <c r="B405" s="30"/>
    </row>
    <row r="406" ht="12.75">
      <c r="B406" s="30"/>
    </row>
    <row r="407" ht="12.75">
      <c r="B407" s="30"/>
    </row>
    <row r="408" ht="12.75">
      <c r="B408" s="30"/>
    </row>
    <row r="409" ht="12.75">
      <c r="B409" s="30"/>
    </row>
    <row r="410" ht="12.75">
      <c r="B410" s="30"/>
    </row>
    <row r="411" ht="12.75">
      <c r="B411" s="30"/>
    </row>
    <row r="412" ht="12.75">
      <c r="B412" s="30"/>
    </row>
    <row r="413" ht="12.75">
      <c r="B413" s="30"/>
    </row>
    <row r="414" ht="12.75">
      <c r="B414" s="30"/>
    </row>
    <row r="415" ht="12.75">
      <c r="B415" s="30"/>
    </row>
    <row r="416" ht="12.75">
      <c r="B416" s="30"/>
    </row>
    <row r="417" ht="12.75">
      <c r="B417" s="30"/>
    </row>
    <row r="418" ht="12.75">
      <c r="B418" s="30"/>
    </row>
    <row r="419" ht="12.75">
      <c r="B419" s="30"/>
    </row>
    <row r="420" ht="12.75">
      <c r="B420" s="30"/>
    </row>
    <row r="421" ht="12.75">
      <c r="B421" s="30"/>
    </row>
    <row r="422" ht="12.75">
      <c r="B422" s="30"/>
    </row>
    <row r="423" ht="12.75">
      <c r="B423" s="30"/>
    </row>
    <row r="424" ht="12.75">
      <c r="B424" s="30"/>
    </row>
    <row r="425" ht="12.75">
      <c r="B425" s="30"/>
    </row>
    <row r="426" ht="12.75">
      <c r="B426" s="30"/>
    </row>
    <row r="427" ht="12.75">
      <c r="B427" s="30"/>
    </row>
    <row r="428" ht="12.75">
      <c r="B428" s="30"/>
    </row>
    <row r="429" ht="12.75">
      <c r="B429" s="30"/>
    </row>
    <row r="430" ht="12.75">
      <c r="B430" s="30"/>
    </row>
    <row r="431" ht="12.75">
      <c r="B431" s="30"/>
    </row>
    <row r="432" ht="12.75">
      <c r="B432" s="30"/>
    </row>
    <row r="433" ht="12.75">
      <c r="B433" s="30"/>
    </row>
    <row r="434" ht="12.75">
      <c r="B434" s="30"/>
    </row>
    <row r="435" ht="12.75">
      <c r="B435" s="30"/>
    </row>
    <row r="436" ht="12.75">
      <c r="B436" s="30"/>
    </row>
    <row r="437" ht="12.75">
      <c r="B437" s="30"/>
    </row>
    <row r="438" ht="12.75">
      <c r="B438" s="30"/>
    </row>
    <row r="439" ht="12.75">
      <c r="B439" s="30"/>
    </row>
    <row r="440" ht="12.75">
      <c r="B440" s="30"/>
    </row>
    <row r="441" ht="12.75">
      <c r="B441" s="30"/>
    </row>
    <row r="442" ht="12.75">
      <c r="B442" s="30"/>
    </row>
    <row r="443" ht="12.75">
      <c r="B443" s="30"/>
    </row>
    <row r="444" ht="12.75">
      <c r="B444" s="30"/>
    </row>
    <row r="445" ht="12.75">
      <c r="B445" s="30"/>
    </row>
    <row r="446" ht="12.75">
      <c r="B446" s="30"/>
    </row>
    <row r="447" ht="12.75">
      <c r="B447" s="30"/>
    </row>
    <row r="448" ht="12.75">
      <c r="B448" s="30"/>
    </row>
    <row r="449" ht="12.75">
      <c r="B449" s="30"/>
    </row>
    <row r="450" ht="12.75">
      <c r="B450" s="30"/>
    </row>
    <row r="451" ht="12.75">
      <c r="B451" s="30"/>
    </row>
    <row r="452" ht="12.75">
      <c r="B452" s="30"/>
    </row>
    <row r="453" ht="12.75">
      <c r="B453" s="30"/>
    </row>
    <row r="454" ht="12.75">
      <c r="B454" s="30"/>
    </row>
    <row r="455" ht="12.75">
      <c r="B455" s="30"/>
    </row>
    <row r="456" ht="12.75">
      <c r="B456" s="30"/>
    </row>
    <row r="457" ht="12.75">
      <c r="B457" s="30"/>
    </row>
    <row r="458" ht="12.75">
      <c r="B458" s="30"/>
    </row>
    <row r="459" ht="12.75">
      <c r="B459" s="30"/>
    </row>
    <row r="460" ht="12.75">
      <c r="B460" s="30"/>
    </row>
    <row r="461" ht="12.75">
      <c r="B461" s="30"/>
    </row>
    <row r="462" ht="12.75">
      <c r="B462" s="30"/>
    </row>
    <row r="463" ht="12.75">
      <c r="B463" s="30"/>
    </row>
    <row r="464" ht="12.75">
      <c r="B464" s="30"/>
    </row>
    <row r="465" ht="12.75">
      <c r="B465" s="30"/>
    </row>
    <row r="466" ht="12.75">
      <c r="B466" s="30"/>
    </row>
    <row r="467" ht="12.75">
      <c r="B467" s="30"/>
    </row>
    <row r="468" ht="12.75">
      <c r="B468" s="30"/>
    </row>
    <row r="469" ht="12.75">
      <c r="B469" s="30"/>
    </row>
    <row r="470" ht="12.75">
      <c r="B470" s="30"/>
    </row>
    <row r="471" ht="12.75">
      <c r="B471" s="30"/>
    </row>
    <row r="472" ht="12.75">
      <c r="B472" s="30"/>
    </row>
    <row r="473" ht="12.75">
      <c r="B473" s="30"/>
    </row>
    <row r="474" ht="12.75">
      <c r="B474" s="30"/>
    </row>
    <row r="475" ht="12.75">
      <c r="B475" s="30"/>
    </row>
    <row r="476" ht="12.75">
      <c r="B476" s="30"/>
    </row>
    <row r="477" ht="12.75">
      <c r="B477" s="30"/>
    </row>
    <row r="478" ht="12.75">
      <c r="B478" s="30"/>
    </row>
    <row r="479" ht="12.75">
      <c r="B479" s="30"/>
    </row>
    <row r="480" ht="12.75">
      <c r="B480" s="30"/>
    </row>
    <row r="481" ht="12.75">
      <c r="B481" s="30"/>
    </row>
    <row r="482" ht="12.75">
      <c r="B482" s="30"/>
    </row>
    <row r="483" ht="12.75">
      <c r="B483" s="30"/>
    </row>
    <row r="484" ht="12.75">
      <c r="B484" s="30"/>
    </row>
    <row r="485" ht="12.75">
      <c r="B485" s="30"/>
    </row>
    <row r="486" ht="12.75">
      <c r="B486" s="30"/>
    </row>
    <row r="487" ht="12.75">
      <c r="B487" s="30"/>
    </row>
    <row r="488" ht="12.75">
      <c r="B488" s="30"/>
    </row>
    <row r="489" ht="12.75">
      <c r="B489" s="30"/>
    </row>
    <row r="490" ht="12.75">
      <c r="B490" s="30"/>
    </row>
    <row r="491" ht="12.75">
      <c r="B491" s="30"/>
    </row>
    <row r="492" ht="12.75">
      <c r="B492" s="30"/>
    </row>
    <row r="493" ht="12.75">
      <c r="B493" s="30"/>
    </row>
    <row r="494" ht="12.75">
      <c r="B494" s="30"/>
    </row>
    <row r="495" ht="12.75">
      <c r="B495" s="30"/>
    </row>
    <row r="496" ht="12.75">
      <c r="B496" s="30"/>
    </row>
    <row r="497" ht="12.75">
      <c r="B497" s="30"/>
    </row>
    <row r="498" ht="12.75">
      <c r="B498" s="30"/>
    </row>
    <row r="499" ht="12.75">
      <c r="B499" s="30"/>
    </row>
    <row r="500" ht="12.75">
      <c r="B500" s="30"/>
    </row>
    <row r="501" ht="12.75">
      <c r="B501" s="30"/>
    </row>
    <row r="502" ht="12.75">
      <c r="B502" s="30"/>
    </row>
    <row r="503" ht="12.75">
      <c r="B503" s="30"/>
    </row>
    <row r="504" ht="12.75">
      <c r="B504" s="30"/>
    </row>
    <row r="505" ht="12.75">
      <c r="B505" s="30"/>
    </row>
    <row r="506" ht="12.75">
      <c r="B506" s="30"/>
    </row>
    <row r="507" ht="12.75">
      <c r="B507" s="30"/>
    </row>
    <row r="508" ht="12.75">
      <c r="B508" s="30"/>
    </row>
    <row r="509" ht="12.75">
      <c r="B509" s="30"/>
    </row>
    <row r="510" ht="12.75">
      <c r="B510" s="30"/>
    </row>
    <row r="511" ht="12.75">
      <c r="B511" s="30"/>
    </row>
    <row r="512" ht="12.75">
      <c r="B512" s="30"/>
    </row>
    <row r="513" ht="12.75">
      <c r="B513" s="30"/>
    </row>
    <row r="514" ht="12.75">
      <c r="B514" s="30"/>
    </row>
    <row r="515" ht="12.75">
      <c r="B515" s="30"/>
    </row>
    <row r="516" ht="12.75">
      <c r="B516" s="30"/>
    </row>
    <row r="517" ht="12.75">
      <c r="B517" s="30"/>
    </row>
    <row r="518" ht="12.75">
      <c r="B518" s="30"/>
    </row>
    <row r="519" ht="12.75">
      <c r="B519" s="30"/>
    </row>
    <row r="520" ht="12.75">
      <c r="B520" s="30"/>
    </row>
    <row r="521" ht="12.75">
      <c r="B521" s="30"/>
    </row>
    <row r="522" ht="12.75">
      <c r="B522" s="30"/>
    </row>
    <row r="523" ht="12.75">
      <c r="B523" s="30"/>
    </row>
    <row r="524" ht="12.75">
      <c r="B524" s="30"/>
    </row>
    <row r="525" ht="12.75">
      <c r="B525" s="30"/>
    </row>
    <row r="526" ht="12.75">
      <c r="B526" s="30"/>
    </row>
    <row r="527" ht="12.75">
      <c r="B527" s="30"/>
    </row>
    <row r="528" ht="12.75">
      <c r="B528" s="30"/>
    </row>
    <row r="529" ht="12.75">
      <c r="B529" s="30"/>
    </row>
    <row r="530" ht="12.75">
      <c r="B530" s="30"/>
    </row>
    <row r="531" ht="12.75">
      <c r="B531" s="30"/>
    </row>
    <row r="532" ht="12.75">
      <c r="B532" s="30"/>
    </row>
    <row r="533" ht="12.75">
      <c r="B533" s="30"/>
    </row>
    <row r="534" ht="12.75">
      <c r="B534" s="30"/>
    </row>
    <row r="535" ht="12.75">
      <c r="B535" s="30"/>
    </row>
    <row r="536" ht="12.75">
      <c r="B536" s="30"/>
    </row>
    <row r="537" ht="12.75">
      <c r="B537" s="30"/>
    </row>
    <row r="538" ht="12.75">
      <c r="B538" s="30"/>
    </row>
    <row r="539" ht="12.75">
      <c r="B539" s="30"/>
    </row>
    <row r="540" ht="12.75">
      <c r="B540" s="30"/>
    </row>
    <row r="541" ht="12.75">
      <c r="B541" s="30"/>
    </row>
    <row r="542" ht="12.75">
      <c r="B542" s="30"/>
    </row>
    <row r="543" ht="12.75">
      <c r="B543" s="30"/>
    </row>
    <row r="544" ht="12.75">
      <c r="B544" s="30"/>
    </row>
    <row r="545" ht="12.75">
      <c r="B545" s="30"/>
    </row>
    <row r="546" ht="12.75">
      <c r="B546" s="30"/>
    </row>
    <row r="547" ht="12.75">
      <c r="B547" s="30"/>
    </row>
    <row r="548" ht="12.75">
      <c r="B548" s="30"/>
    </row>
    <row r="549" ht="12.75">
      <c r="B549" s="30"/>
    </row>
    <row r="550" ht="12.75">
      <c r="B550" s="30"/>
    </row>
    <row r="551" ht="12.75">
      <c r="B551" s="30"/>
    </row>
    <row r="552" ht="12.75">
      <c r="B552" s="30"/>
    </row>
    <row r="553" ht="12.75">
      <c r="B553" s="30"/>
    </row>
    <row r="554" ht="12.75">
      <c r="B554" s="30"/>
    </row>
    <row r="555" ht="12.75">
      <c r="B555" s="30"/>
    </row>
    <row r="556" ht="12.75">
      <c r="B556" s="30"/>
    </row>
    <row r="557" ht="12.75">
      <c r="B557" s="30"/>
    </row>
    <row r="558" ht="12.75">
      <c r="B558" s="30"/>
    </row>
    <row r="559" ht="12.75">
      <c r="B559" s="30"/>
    </row>
    <row r="560" ht="12.75">
      <c r="B560" s="30"/>
    </row>
    <row r="561" ht="12.75">
      <c r="B561" s="30"/>
    </row>
    <row r="562" ht="12.75">
      <c r="B562" s="30"/>
    </row>
    <row r="563" ht="12.75">
      <c r="B563" s="30"/>
    </row>
    <row r="564" ht="12.75">
      <c r="B564" s="30"/>
    </row>
    <row r="565" ht="12.75">
      <c r="B565" s="30"/>
    </row>
    <row r="566" ht="12.75">
      <c r="B566" s="30"/>
    </row>
    <row r="567" ht="12.75">
      <c r="B567" s="30"/>
    </row>
    <row r="568" ht="12.75">
      <c r="B568" s="30"/>
    </row>
    <row r="569" ht="12.75">
      <c r="B569" s="30"/>
    </row>
    <row r="570" ht="12.75">
      <c r="B570" s="30"/>
    </row>
    <row r="571" ht="12.75">
      <c r="B571" s="30"/>
    </row>
    <row r="572" ht="12.75">
      <c r="B572" s="30"/>
    </row>
    <row r="573" ht="12.75">
      <c r="B573" s="30"/>
    </row>
    <row r="574" ht="12.75">
      <c r="B574" s="30"/>
    </row>
    <row r="575" ht="12.75">
      <c r="B575" s="30"/>
    </row>
    <row r="576" ht="12.75">
      <c r="B576" s="30"/>
    </row>
    <row r="577" ht="12.75">
      <c r="B577" s="30"/>
    </row>
    <row r="578" ht="12.75">
      <c r="B578" s="30"/>
    </row>
    <row r="579" ht="12.75">
      <c r="B579" s="30"/>
    </row>
    <row r="580" ht="12.75">
      <c r="B580" s="30"/>
    </row>
    <row r="581" ht="12.75">
      <c r="B581" s="30"/>
    </row>
    <row r="582" ht="12.75">
      <c r="B582" s="30"/>
    </row>
    <row r="583" ht="12.75">
      <c r="B583" s="30"/>
    </row>
    <row r="584" ht="12.75">
      <c r="B584" s="30"/>
    </row>
    <row r="585" ht="12.75">
      <c r="B585" s="30"/>
    </row>
    <row r="586" ht="12.75">
      <c r="B586" s="30"/>
    </row>
    <row r="587" ht="12.75">
      <c r="B587" s="30"/>
    </row>
    <row r="588" ht="12.75">
      <c r="B588" s="30"/>
    </row>
    <row r="589" ht="12.75">
      <c r="B589" s="30"/>
    </row>
    <row r="590" ht="12.75">
      <c r="B590" s="30"/>
    </row>
    <row r="591" ht="12.75">
      <c r="B591" s="30"/>
    </row>
    <row r="592" ht="12.75">
      <c r="B592" s="30"/>
    </row>
    <row r="593" ht="12.75">
      <c r="B593" s="30"/>
    </row>
    <row r="594" ht="12.75">
      <c r="B594" s="30"/>
    </row>
    <row r="595" ht="12.75">
      <c r="B595" s="30"/>
    </row>
    <row r="596" ht="12.75">
      <c r="B596" s="30"/>
    </row>
    <row r="597" ht="12.75">
      <c r="B597" s="30"/>
    </row>
    <row r="598" ht="12.75">
      <c r="B598" s="30"/>
    </row>
    <row r="599" ht="12.75">
      <c r="B599" s="30"/>
    </row>
    <row r="600" ht="12.75">
      <c r="B600" s="30"/>
    </row>
    <row r="601" ht="12.75">
      <c r="B601" s="30"/>
    </row>
    <row r="602" ht="12.75">
      <c r="B602" s="30"/>
    </row>
    <row r="603" ht="12.75">
      <c r="B603" s="30"/>
    </row>
    <row r="604" ht="12.75">
      <c r="B604" s="30"/>
    </row>
    <row r="605" ht="12.75">
      <c r="B605" s="30"/>
    </row>
    <row r="606" ht="12.75">
      <c r="B606" s="30"/>
    </row>
    <row r="607" ht="12.75">
      <c r="B607" s="30"/>
    </row>
    <row r="608" ht="12.75">
      <c r="B608" s="30"/>
    </row>
    <row r="609" ht="12.75">
      <c r="B609" s="30"/>
    </row>
    <row r="610" ht="12.75">
      <c r="B610" s="30"/>
    </row>
    <row r="611" ht="12.75">
      <c r="B611" s="30"/>
    </row>
    <row r="612" ht="12.75">
      <c r="B612" s="30"/>
    </row>
    <row r="613" ht="12.75">
      <c r="B613" s="30"/>
    </row>
    <row r="614" ht="12.75">
      <c r="B614" s="30"/>
    </row>
    <row r="615" ht="12.75">
      <c r="B615" s="30"/>
    </row>
    <row r="616" ht="12.75">
      <c r="B616" s="30"/>
    </row>
    <row r="617" ht="12.75">
      <c r="B617" s="30"/>
    </row>
    <row r="618" ht="12.75">
      <c r="B618" s="30"/>
    </row>
    <row r="619" ht="12.75">
      <c r="B619" s="30"/>
    </row>
    <row r="620" ht="12.75">
      <c r="B620" s="30"/>
    </row>
    <row r="621" ht="12.75">
      <c r="B621" s="30"/>
    </row>
    <row r="622" ht="12.75">
      <c r="B622" s="30"/>
    </row>
    <row r="623" ht="12.75">
      <c r="B623" s="30"/>
    </row>
    <row r="624" ht="12.75">
      <c r="B624" s="30"/>
    </row>
    <row r="625" ht="12.75">
      <c r="B625" s="30"/>
    </row>
    <row r="626" ht="12.75">
      <c r="B626" s="30"/>
    </row>
    <row r="627" ht="12.75">
      <c r="B627" s="30"/>
    </row>
    <row r="628" ht="12.75">
      <c r="B628" s="30"/>
    </row>
    <row r="629" ht="12.75">
      <c r="B629" s="30"/>
    </row>
    <row r="630" ht="12.75">
      <c r="B630" s="30"/>
    </row>
    <row r="631" ht="12.75">
      <c r="B631" s="30"/>
    </row>
    <row r="632" ht="12.75">
      <c r="B632" s="30"/>
    </row>
    <row r="633" ht="12.75">
      <c r="B633" s="30"/>
    </row>
    <row r="634" ht="12.75">
      <c r="B634" s="30"/>
    </row>
    <row r="635" ht="12.75">
      <c r="B635" s="30"/>
    </row>
    <row r="636" ht="12.75">
      <c r="B636" s="30"/>
    </row>
    <row r="637" ht="12.75">
      <c r="B637" s="30"/>
    </row>
    <row r="638" ht="12.75">
      <c r="B638" s="30"/>
    </row>
    <row r="639" ht="12.75">
      <c r="B639" s="30"/>
    </row>
    <row r="640" ht="12.75">
      <c r="B640" s="30"/>
    </row>
    <row r="641" ht="12.75">
      <c r="B641" s="30"/>
    </row>
    <row r="642" ht="12.75">
      <c r="B642" s="30"/>
    </row>
    <row r="643" ht="12.75">
      <c r="B643" s="30"/>
    </row>
    <row r="644" ht="12.75">
      <c r="B644" s="30"/>
    </row>
    <row r="645" ht="12.75">
      <c r="B645" s="30"/>
    </row>
    <row r="646" ht="12.75">
      <c r="B646" s="30"/>
    </row>
    <row r="647" ht="12.75">
      <c r="B647" s="30"/>
    </row>
    <row r="648" ht="12.75">
      <c r="B648" s="30"/>
    </row>
    <row r="649" ht="12.75">
      <c r="B649" s="30"/>
    </row>
    <row r="650" ht="12.75">
      <c r="B650" s="30"/>
    </row>
    <row r="651" ht="12.75">
      <c r="B651" s="30"/>
    </row>
    <row r="652" ht="12.75">
      <c r="B652" s="30"/>
    </row>
    <row r="653" ht="12.75">
      <c r="B653" s="30"/>
    </row>
    <row r="654" ht="12.75">
      <c r="B654" s="30"/>
    </row>
    <row r="655" ht="12.75">
      <c r="B655" s="30"/>
    </row>
    <row r="656" ht="12.75">
      <c r="B656" s="30"/>
    </row>
    <row r="657" ht="12.75">
      <c r="B657" s="30"/>
    </row>
    <row r="658" ht="12.75">
      <c r="B658" s="30"/>
    </row>
    <row r="659" ht="12.75">
      <c r="B659" s="30"/>
    </row>
    <row r="660" ht="12.75">
      <c r="B660" s="30"/>
    </row>
    <row r="661" ht="12.75">
      <c r="B661" s="30"/>
    </row>
    <row r="662" ht="12.75">
      <c r="B662" s="30"/>
    </row>
    <row r="663" ht="12.75">
      <c r="B663" s="30"/>
    </row>
    <row r="664" ht="12.75">
      <c r="B664" s="30"/>
    </row>
    <row r="665" ht="12.75">
      <c r="B665" s="30"/>
    </row>
    <row r="666" ht="12.75">
      <c r="B666" s="30"/>
    </row>
    <row r="667" ht="12.75">
      <c r="B667" s="30"/>
    </row>
    <row r="668" ht="12.75">
      <c r="B668" s="30"/>
    </row>
    <row r="669" ht="12.75">
      <c r="B669" s="30"/>
    </row>
    <row r="670" ht="12.75">
      <c r="B670" s="30"/>
    </row>
    <row r="671" ht="12.75">
      <c r="B671" s="30"/>
    </row>
    <row r="672" ht="12.75">
      <c r="B672" s="30"/>
    </row>
    <row r="673" ht="12.75">
      <c r="B673" s="30"/>
    </row>
    <row r="674" ht="12.75">
      <c r="B674" s="30"/>
    </row>
    <row r="675" ht="12.75">
      <c r="B675" s="30"/>
    </row>
    <row r="676" ht="12.75">
      <c r="B676" s="30"/>
    </row>
    <row r="677" ht="12.75">
      <c r="B677" s="30"/>
    </row>
    <row r="678" ht="12.75">
      <c r="B678" s="30"/>
    </row>
    <row r="679" ht="12.75">
      <c r="B679" s="30"/>
    </row>
    <row r="680" ht="12.75">
      <c r="B680" s="30"/>
    </row>
    <row r="681" ht="12.75">
      <c r="B681" s="30"/>
    </row>
    <row r="682" ht="12.75">
      <c r="B682" s="30"/>
    </row>
    <row r="683" ht="12.75">
      <c r="B683" s="30"/>
    </row>
    <row r="684" ht="12.75">
      <c r="B684" s="30"/>
    </row>
    <row r="685" ht="12.75">
      <c r="B685" s="30"/>
    </row>
    <row r="686" ht="12.75">
      <c r="B686" s="30"/>
    </row>
    <row r="687" ht="12.75">
      <c r="B687" s="30"/>
    </row>
    <row r="688" ht="12.75">
      <c r="B688" s="30"/>
    </row>
    <row r="689" ht="12.75">
      <c r="B689" s="30"/>
    </row>
    <row r="690" ht="12.75">
      <c r="B690" s="30"/>
    </row>
    <row r="691" ht="12.75">
      <c r="B691" s="30"/>
    </row>
    <row r="692" ht="12.75">
      <c r="B692" s="30"/>
    </row>
    <row r="693" ht="12.75">
      <c r="B693" s="30"/>
    </row>
    <row r="694" ht="12.75">
      <c r="B694" s="30"/>
    </row>
    <row r="695" ht="12.75">
      <c r="B695" s="30"/>
    </row>
    <row r="696" ht="12.75">
      <c r="B696" s="30"/>
    </row>
    <row r="697" ht="12.75">
      <c r="B697" s="30"/>
    </row>
    <row r="698" ht="12.75">
      <c r="B698" s="30"/>
    </row>
    <row r="699" ht="12.75">
      <c r="B699" s="30"/>
    </row>
    <row r="700" ht="12.75">
      <c r="B700" s="30"/>
    </row>
    <row r="701" ht="12.75">
      <c r="B701" s="30"/>
    </row>
    <row r="702" ht="12.75">
      <c r="B702" s="30"/>
    </row>
    <row r="703" ht="12.75">
      <c r="B703" s="30"/>
    </row>
    <row r="704" ht="12.75">
      <c r="B704" s="30"/>
    </row>
    <row r="705" ht="12.75">
      <c r="B705" s="30"/>
    </row>
    <row r="706" ht="12.75">
      <c r="B706" s="30"/>
    </row>
    <row r="707" ht="12.75">
      <c r="B707" s="30"/>
    </row>
    <row r="708" ht="12.75">
      <c r="B708" s="30"/>
    </row>
    <row r="709" ht="12.75">
      <c r="B709" s="30"/>
    </row>
    <row r="710" ht="12.75">
      <c r="B710" s="30"/>
    </row>
    <row r="711" ht="12.75">
      <c r="B711" s="30"/>
    </row>
    <row r="712" ht="12.75">
      <c r="B712" s="30"/>
    </row>
    <row r="713" ht="12.75">
      <c r="B713" s="30"/>
    </row>
    <row r="714" ht="12.75">
      <c r="B714" s="30"/>
    </row>
    <row r="715" ht="12.75">
      <c r="B715" s="30"/>
    </row>
    <row r="716" ht="12.75">
      <c r="B716" s="30"/>
    </row>
    <row r="717" ht="12.75">
      <c r="B717" s="30"/>
    </row>
    <row r="718" ht="12.75">
      <c r="B718" s="30"/>
    </row>
    <row r="719" ht="12.75">
      <c r="B719" s="30"/>
    </row>
    <row r="720" ht="12.75">
      <c r="B720" s="30"/>
    </row>
    <row r="721" ht="12.75">
      <c r="B721" s="30"/>
    </row>
    <row r="722" ht="12.75">
      <c r="B722" s="30"/>
    </row>
    <row r="723" ht="12.75">
      <c r="B723" s="30"/>
    </row>
    <row r="724" ht="12.75">
      <c r="B724" s="30"/>
    </row>
    <row r="725" ht="12.75">
      <c r="B725" s="30"/>
    </row>
    <row r="726" ht="12.75">
      <c r="B726" s="30"/>
    </row>
    <row r="727" ht="12.75">
      <c r="B727" s="30"/>
    </row>
    <row r="728" ht="12.75">
      <c r="B728" s="30"/>
    </row>
    <row r="729" ht="12.75">
      <c r="B729" s="30"/>
    </row>
    <row r="730" ht="12.75">
      <c r="B730" s="30"/>
    </row>
    <row r="731" ht="12.75">
      <c r="B731" s="30"/>
    </row>
    <row r="732" ht="12.75">
      <c r="B732" s="30"/>
    </row>
    <row r="733" ht="12.75">
      <c r="B733" s="30"/>
    </row>
    <row r="734" ht="12.75">
      <c r="B734" s="30"/>
    </row>
    <row r="735" ht="12.75">
      <c r="B735" s="30"/>
    </row>
    <row r="736" ht="12.75">
      <c r="B736" s="30"/>
    </row>
    <row r="737" ht="12.75">
      <c r="B737" s="30"/>
    </row>
    <row r="738" ht="12.75">
      <c r="B738" s="30"/>
    </row>
    <row r="739" ht="12.75">
      <c r="B739" s="30"/>
    </row>
    <row r="740" ht="12.75">
      <c r="B740" s="30"/>
    </row>
    <row r="741" ht="12.75">
      <c r="B741" s="30"/>
    </row>
    <row r="742" ht="12.75">
      <c r="B742" s="30"/>
    </row>
    <row r="743" ht="12.75">
      <c r="B743" s="30"/>
    </row>
    <row r="744" ht="12.75">
      <c r="B744" s="30"/>
    </row>
    <row r="745" ht="12.75">
      <c r="B745" s="30"/>
    </row>
    <row r="746" ht="12.75">
      <c r="B746" s="30"/>
    </row>
    <row r="747" ht="12.75">
      <c r="B747" s="30"/>
    </row>
    <row r="748" ht="12.75">
      <c r="B748" s="30"/>
    </row>
    <row r="749" ht="12.75">
      <c r="B749" s="30"/>
    </row>
    <row r="750" ht="12.75">
      <c r="B750" s="30"/>
    </row>
    <row r="751" ht="12.75">
      <c r="B751" s="30"/>
    </row>
    <row r="752" ht="12.75">
      <c r="B752" s="30"/>
    </row>
    <row r="753" ht="12.75">
      <c r="B753" s="30"/>
    </row>
    <row r="754" ht="12.75">
      <c r="B754" s="30"/>
    </row>
    <row r="755" ht="12.75">
      <c r="B755" s="30"/>
    </row>
    <row r="756" ht="12.75">
      <c r="B756" s="30"/>
    </row>
    <row r="757" ht="12.75">
      <c r="B757" s="30"/>
    </row>
    <row r="758" ht="12.75">
      <c r="B758" s="30"/>
    </row>
    <row r="759" ht="12.75">
      <c r="B759" s="30"/>
    </row>
    <row r="760" ht="12.75">
      <c r="B760" s="30"/>
    </row>
    <row r="761" ht="12.75">
      <c r="B761" s="30"/>
    </row>
    <row r="762" ht="12.75">
      <c r="B762" s="30"/>
    </row>
    <row r="763" ht="12.75">
      <c r="B763" s="30"/>
    </row>
    <row r="764" ht="12.75">
      <c r="B764" s="30"/>
    </row>
    <row r="765" ht="12.75">
      <c r="B765" s="30"/>
    </row>
    <row r="766" ht="12.75">
      <c r="B766" s="30"/>
    </row>
    <row r="767" ht="12.75">
      <c r="B767" s="30"/>
    </row>
    <row r="768" ht="12.75">
      <c r="B768" s="30"/>
    </row>
    <row r="769" ht="12.75">
      <c r="B769" s="30"/>
    </row>
    <row r="770" ht="12.75">
      <c r="B770" s="30"/>
    </row>
    <row r="771" ht="12.75">
      <c r="B771" s="30"/>
    </row>
    <row r="772" ht="12.75">
      <c r="B772" s="30"/>
    </row>
    <row r="773" ht="12.75">
      <c r="B773" s="30"/>
    </row>
    <row r="774" ht="12.75">
      <c r="B774" s="30"/>
    </row>
    <row r="775" ht="12.75">
      <c r="B775" s="30"/>
    </row>
    <row r="776" ht="12.75">
      <c r="B776" s="30"/>
    </row>
    <row r="777" ht="12.75">
      <c r="B777" s="30"/>
    </row>
    <row r="778" ht="12.75">
      <c r="B778" s="30"/>
    </row>
    <row r="779" ht="12.75">
      <c r="B779" s="30"/>
    </row>
    <row r="780" ht="12.75">
      <c r="B780" s="30"/>
    </row>
    <row r="781" ht="12.75">
      <c r="B781" s="30"/>
    </row>
    <row r="782" ht="12.75">
      <c r="B782" s="30"/>
    </row>
    <row r="783" ht="12.75">
      <c r="B783" s="30"/>
    </row>
    <row r="784" ht="12.75">
      <c r="B784" s="30"/>
    </row>
    <row r="785" ht="12.75">
      <c r="B785" s="30"/>
    </row>
    <row r="786" ht="12.75">
      <c r="B786" s="30"/>
    </row>
    <row r="787" ht="12.75">
      <c r="B787" s="30"/>
    </row>
    <row r="788" ht="12.75">
      <c r="B788" s="30"/>
    </row>
    <row r="789" ht="12.75">
      <c r="B789" s="30"/>
    </row>
    <row r="790" ht="12.75">
      <c r="B790" s="30"/>
    </row>
    <row r="791" ht="12.75">
      <c r="B791" s="30"/>
    </row>
    <row r="792" ht="12.75">
      <c r="B792" s="30"/>
    </row>
    <row r="793" ht="12.75">
      <c r="B793" s="30"/>
    </row>
    <row r="794" ht="12.75">
      <c r="B794" s="30"/>
    </row>
    <row r="795" ht="12.75">
      <c r="B795" s="30"/>
    </row>
    <row r="796" ht="12.75">
      <c r="B796" s="30"/>
    </row>
    <row r="797" ht="12.75">
      <c r="B797" s="30"/>
    </row>
    <row r="798" ht="12.75">
      <c r="B798" s="30"/>
    </row>
    <row r="799" ht="12.75">
      <c r="B799" s="30"/>
    </row>
    <row r="800" ht="12.75">
      <c r="B800" s="30"/>
    </row>
    <row r="801" ht="12.75">
      <c r="B801" s="30"/>
    </row>
    <row r="802" ht="12.75">
      <c r="B802" s="30"/>
    </row>
    <row r="803" ht="12.75">
      <c r="B803" s="30"/>
    </row>
    <row r="804" ht="12.75">
      <c r="B804" s="30"/>
    </row>
  </sheetData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&amp;C&amp;"Arial,полужирный"Кубок Санкт-Петербурга
13-16 декабря 2011 г.&amp;"Arial,обычный"
&amp;"Arial,полужирный"ЦВВС "Невская волна"&amp;"Arial,обычный"
&amp;R14.12.2011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Лана</cp:lastModifiedBy>
  <cp:lastPrinted>2011-12-14T05:57:20Z</cp:lastPrinted>
  <dcterms:created xsi:type="dcterms:W3CDTF">2006-05-29T17:50:48Z</dcterms:created>
  <dcterms:modified xsi:type="dcterms:W3CDTF">2011-12-16T08:46:44Z</dcterms:modified>
  <cp:category/>
  <cp:version/>
  <cp:contentType/>
  <cp:contentStatus/>
</cp:coreProperties>
</file>