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1"/>
  </bookViews>
  <sheets>
    <sheet name="girls" sheetId="1" r:id="rId1"/>
    <sheet name="boys" sheetId="2" r:id="rId2"/>
  </sheets>
  <definedNames/>
  <calcPr fullCalcOnLoad="1"/>
</workbook>
</file>

<file path=xl/sharedStrings.xml><?xml version="1.0" encoding="utf-8"?>
<sst xmlns="http://schemas.openxmlformats.org/spreadsheetml/2006/main" count="437" uniqueCount="94">
  <si>
    <t>Первенство КСДЮСШОР по ВВС "Невская волна" по прыжкам в воду</t>
  </si>
  <si>
    <t xml:space="preserve">15 декабря 2012 г. </t>
  </si>
  <si>
    <t>ЦВВС "Невская волна"</t>
  </si>
  <si>
    <t xml:space="preserve">ТРАМПЛИН 1 МЕТР </t>
  </si>
  <si>
    <t>ДЕВОЧКИ</t>
  </si>
  <si>
    <t>ПО ПРОГРАММЕ II ЮНОШЕСКОГО РАЗРЯДА</t>
  </si>
  <si>
    <t>судьи</t>
  </si>
  <si>
    <t>Выпол.</t>
  </si>
  <si>
    <t>Тренер</t>
  </si>
  <si>
    <t>Место</t>
  </si>
  <si>
    <t>Ф.И.</t>
  </si>
  <si>
    <t>прыжок</t>
  </si>
  <si>
    <t>К.Т.</t>
  </si>
  <si>
    <t>Результат</t>
  </si>
  <si>
    <t>разряд</t>
  </si>
  <si>
    <t>Рябоконь Ксения</t>
  </si>
  <si>
    <t>II юн.р.</t>
  </si>
  <si>
    <t>Доброскок Д.М., Голубева Е.А.</t>
  </si>
  <si>
    <t>100A</t>
  </si>
  <si>
    <t>200A</t>
  </si>
  <si>
    <t>Спад вперёд</t>
  </si>
  <si>
    <t>Спад назад</t>
  </si>
  <si>
    <t>Уханова Виктория</t>
  </si>
  <si>
    <t>Голубева Е.А., Данюкова С.О.</t>
  </si>
  <si>
    <t xml:space="preserve"> </t>
  </si>
  <si>
    <t>Ефремова Александра</t>
  </si>
  <si>
    <t>Доброскок Д.М.</t>
  </si>
  <si>
    <t>Дениско Ангелина</t>
  </si>
  <si>
    <t>Горланова Е.В.,Леонтьевская С.С.</t>
  </si>
  <si>
    <t>Гирич Мария</t>
  </si>
  <si>
    <t>Мальцева Елизавета</t>
  </si>
  <si>
    <t>Егоров Ю.Н.</t>
  </si>
  <si>
    <t>Гирич Анна</t>
  </si>
  <si>
    <t>Андреева Анастасия</t>
  </si>
  <si>
    <t>Горланова Е.В.,Доброскок Д.М.</t>
  </si>
  <si>
    <t>Максютова София</t>
  </si>
  <si>
    <t>Никитина Екатерина</t>
  </si>
  <si>
    <t>Сушицкая Ксения</t>
  </si>
  <si>
    <t>Дорошкевич Екатерина</t>
  </si>
  <si>
    <t>Ростиславина С.В.</t>
  </si>
  <si>
    <t>Шостак Марина</t>
  </si>
  <si>
    <t>Сагань Варвара</t>
  </si>
  <si>
    <t>Стоволосова Е.А.</t>
  </si>
  <si>
    <t>Воронова Екатерина</t>
  </si>
  <si>
    <t>Антоненко Василиса</t>
  </si>
  <si>
    <t xml:space="preserve">Бердянских Анна </t>
  </si>
  <si>
    <t>III юн.р.</t>
  </si>
  <si>
    <t>Яковлева Милана</t>
  </si>
  <si>
    <t>Миляева Елизавета</t>
  </si>
  <si>
    <t>Царенкова Ксения</t>
  </si>
  <si>
    <t>Горланова Е.В.</t>
  </si>
  <si>
    <t>Царенкова Алина</t>
  </si>
  <si>
    <t>Ефимова София</t>
  </si>
  <si>
    <t>МАЛЬЧИКИ</t>
  </si>
  <si>
    <t>Морозов Дмитрий</t>
  </si>
  <si>
    <t>Царюченко Иван</t>
  </si>
  <si>
    <t>Каюгин Тимофей</t>
  </si>
  <si>
    <t>Иващенко Никита</t>
  </si>
  <si>
    <t>Голубева Е.А.,Данюкова С.О.</t>
  </si>
  <si>
    <t>Муравьёв Александр</t>
  </si>
  <si>
    <t>Горланова Е.В., Доброскок Д.М.</t>
  </si>
  <si>
    <t>Несвит Максим</t>
  </si>
  <si>
    <t>Евдокимов Андрей</t>
  </si>
  <si>
    <t>Золин Арсений</t>
  </si>
  <si>
    <t>Горланова Е.В., Леонтьевская С.С.</t>
  </si>
  <si>
    <t>Клюсс Иван</t>
  </si>
  <si>
    <t>Фёдоров Кирилл</t>
  </si>
  <si>
    <t>Васильев Евгений</t>
  </si>
  <si>
    <t>Стемперович Кирилл</t>
  </si>
  <si>
    <t>Шевелёв Пётр</t>
  </si>
  <si>
    <t>Ян Виктор-Джао</t>
  </si>
  <si>
    <t>Бреньков Максим</t>
  </si>
  <si>
    <t>Абакумов Михаил</t>
  </si>
  <si>
    <t>Хворостов Родион</t>
  </si>
  <si>
    <t>Иванов Сергей</t>
  </si>
  <si>
    <t>Бессон Никита</t>
  </si>
  <si>
    <t>Карлов Максим</t>
  </si>
  <si>
    <t>Птичкин Леонид</t>
  </si>
  <si>
    <t>Манаенков Иван</t>
  </si>
  <si>
    <t>Терентьев Артемий</t>
  </si>
  <si>
    <t>Чумак Матвей</t>
  </si>
  <si>
    <t>Пухов Кирилл</t>
  </si>
  <si>
    <t>Битюков Сергей</t>
  </si>
  <si>
    <t>Щепилов Фёдор</t>
  </si>
  <si>
    <t>Гачин Артём</t>
  </si>
  <si>
    <t>Макаров Артём</t>
  </si>
  <si>
    <t>Колосов Владислав</t>
  </si>
  <si>
    <t>Бетретдинов Амир</t>
  </si>
  <si>
    <t>Евсин Александр</t>
  </si>
  <si>
    <t>Чигин Артур</t>
  </si>
  <si>
    <t>Андреев Арсений</t>
  </si>
  <si>
    <t>Бакаев Роман</t>
  </si>
  <si>
    <t>Саитанов  Константин</t>
  </si>
  <si>
    <t>Ермошина А.П.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</si>
</sst>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.00;[Red]0.00"/>
    <numFmt numFmtId="202" formatCode="0.0;[Red]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8"/>
      <color indexed="9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3" fillId="0" borderId="0" xfId="57" applyFont="1">
      <alignment/>
      <protection/>
    </xf>
    <xf numFmtId="0" fontId="24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23" fillId="0" borderId="0" xfId="57" applyFont="1">
      <alignment/>
      <protection/>
    </xf>
    <xf numFmtId="0" fontId="0" fillId="0" borderId="0" xfId="57" applyFont="1">
      <alignment/>
      <protection/>
    </xf>
    <xf numFmtId="0" fontId="25" fillId="0" borderId="0" xfId="57" applyFont="1">
      <alignment/>
      <protection/>
    </xf>
    <xf numFmtId="0" fontId="8" fillId="0" borderId="0" xfId="57" applyFont="1">
      <alignment/>
      <protection/>
    </xf>
    <xf numFmtId="0" fontId="0" fillId="0" borderId="0" xfId="33" applyFont="1">
      <alignment/>
      <protection/>
    </xf>
    <xf numFmtId="14" fontId="26" fillId="0" borderId="0" xfId="56" applyNumberFormat="1" applyFont="1">
      <alignment/>
      <protection/>
    </xf>
    <xf numFmtId="20" fontId="26" fillId="0" borderId="0" xfId="56" applyNumberFormat="1" applyFont="1">
      <alignment/>
      <protection/>
    </xf>
    <xf numFmtId="0" fontId="8" fillId="0" borderId="0" xfId="56" applyFont="1">
      <alignment/>
      <protection/>
    </xf>
    <xf numFmtId="0" fontId="0" fillId="0" borderId="0" xfId="57" applyFont="1" applyAlignment="1">
      <alignment horizontal="center"/>
      <protection/>
    </xf>
    <xf numFmtId="0" fontId="0" fillId="0" borderId="0" xfId="33" applyFont="1" applyAlignment="1">
      <alignment horizontal="left"/>
      <protection/>
    </xf>
    <xf numFmtId="14" fontId="26" fillId="0" borderId="0" xfId="57" applyNumberFormat="1" applyFont="1" applyAlignment="1">
      <alignment horizontal="left"/>
      <protection/>
    </xf>
    <xf numFmtId="0" fontId="27" fillId="0" borderId="10" xfId="57" applyFont="1" applyBorder="1" applyAlignment="1">
      <alignment horizontal="center"/>
      <protection/>
    </xf>
    <xf numFmtId="0" fontId="27" fillId="0" borderId="10" xfId="57" applyFont="1" applyBorder="1" applyAlignment="1">
      <alignment horizontal="left"/>
      <protection/>
    </xf>
    <xf numFmtId="188" fontId="27" fillId="0" borderId="10" xfId="57" applyNumberFormat="1" applyFont="1" applyBorder="1" applyAlignment="1">
      <alignment horizontal="left"/>
      <protection/>
    </xf>
    <xf numFmtId="0" fontId="27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vertical="center"/>
      <protection/>
    </xf>
    <xf numFmtId="188" fontId="28" fillId="0" borderId="10" xfId="57" applyNumberFormat="1" applyFont="1" applyBorder="1" applyAlignment="1">
      <alignment horizontal="center" vertical="center" wrapText="1"/>
      <protection/>
    </xf>
    <xf numFmtId="0" fontId="28" fillId="0" borderId="10" xfId="33" applyFont="1" applyBorder="1" applyAlignment="1">
      <alignment horizontal="center" vertical="center"/>
      <protection/>
    </xf>
    <xf numFmtId="0" fontId="27" fillId="0" borderId="11" xfId="57" applyFont="1" applyBorder="1" applyAlignment="1">
      <alignment horizontal="center"/>
      <protection/>
    </xf>
    <xf numFmtId="0" fontId="27" fillId="0" borderId="11" xfId="57" applyFont="1" applyBorder="1" applyAlignment="1">
      <alignment horizontal="left"/>
      <protection/>
    </xf>
    <xf numFmtId="0" fontId="22" fillId="0" borderId="12" xfId="57" applyFont="1" applyBorder="1" applyAlignment="1">
      <alignment horizontal="center"/>
      <protection/>
    </xf>
    <xf numFmtId="0" fontId="29" fillId="0" borderId="12" xfId="57" applyFont="1" applyBorder="1" applyAlignment="1">
      <alignment horizontal="center"/>
      <protection/>
    </xf>
    <xf numFmtId="0" fontId="30" fillId="0" borderId="12" xfId="57" applyFont="1" applyBorder="1">
      <alignment/>
      <protection/>
    </xf>
    <xf numFmtId="0" fontId="27" fillId="0" borderId="12" xfId="57" applyFont="1" applyBorder="1" applyAlignment="1">
      <alignment vertical="center"/>
      <protection/>
    </xf>
    <xf numFmtId="0" fontId="22" fillId="0" borderId="12" xfId="57" applyFont="1" applyBorder="1" applyAlignment="1">
      <alignment horizontal="center" vertical="center" wrapText="1"/>
      <protection/>
    </xf>
    <xf numFmtId="0" fontId="28" fillId="0" borderId="12" xfId="33" applyFont="1" applyBorder="1" applyAlignment="1">
      <alignment horizontal="center" vertical="center"/>
      <protection/>
    </xf>
    <xf numFmtId="0" fontId="23" fillId="0" borderId="0" xfId="33" applyFont="1" applyFill="1" applyAlignment="1">
      <alignment horizontal="center"/>
      <protection/>
    </xf>
    <xf numFmtId="0" fontId="23" fillId="0" borderId="0" xfId="33" applyFont="1" applyAlignment="1">
      <alignment horizontal="left"/>
      <protection/>
    </xf>
    <xf numFmtId="0" fontId="23" fillId="0" borderId="0" xfId="33" applyFont="1" applyAlignment="1">
      <alignment horizontal="center"/>
      <protection/>
    </xf>
    <xf numFmtId="0" fontId="29" fillId="0" borderId="0" xfId="33" applyFont="1" applyAlignment="1">
      <alignment horizontal="left"/>
      <protection/>
    </xf>
    <xf numFmtId="2" fontId="24" fillId="0" borderId="0" xfId="34" applyNumberFormat="1" applyFont="1" applyAlignment="1">
      <alignment horizontal="center"/>
      <protection/>
    </xf>
    <xf numFmtId="0" fontId="27" fillId="0" borderId="0" xfId="33" applyFont="1" applyAlignment="1">
      <alignment horizontal="center"/>
      <protection/>
    </xf>
    <xf numFmtId="0" fontId="0" fillId="0" borderId="0" xfId="33" applyFont="1">
      <alignment/>
      <protection/>
    </xf>
    <xf numFmtId="0" fontId="23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28" fillId="0" borderId="0" xfId="33" applyFont="1" applyAlignment="1">
      <alignment horizontal="left"/>
      <protection/>
    </xf>
    <xf numFmtId="188" fontId="0" fillId="0" borderId="0" xfId="55" applyNumberFormat="1" applyFont="1" applyAlignment="1">
      <alignment horizontal="center" vertical="center"/>
      <protection/>
    </xf>
    <xf numFmtId="2" fontId="23" fillId="0" borderId="0" xfId="33" applyNumberFormat="1" applyFont="1" applyBorder="1" applyAlignment="1">
      <alignment horizontal="center"/>
      <protection/>
    </xf>
    <xf numFmtId="2" fontId="32" fillId="0" borderId="0" xfId="34" applyNumberFormat="1" applyFont="1" applyAlignment="1">
      <alignment horizontal="center"/>
      <protection/>
    </xf>
    <xf numFmtId="0" fontId="28" fillId="0" borderId="0" xfId="33" applyFont="1" applyAlignment="1">
      <alignment horizontal="left" wrapText="1"/>
      <protection/>
    </xf>
    <xf numFmtId="0" fontId="28" fillId="0" borderId="0" xfId="33" applyFont="1" applyFill="1" applyAlignment="1">
      <alignment horizontal="left"/>
      <protection/>
    </xf>
    <xf numFmtId="188" fontId="0" fillId="0" borderId="0" xfId="55" applyNumberFormat="1" applyFont="1" applyFill="1" applyAlignment="1">
      <alignment horizontal="center" vertical="center"/>
      <protection/>
    </xf>
    <xf numFmtId="2" fontId="23" fillId="0" borderId="0" xfId="33" applyNumberFormat="1" applyFont="1" applyFill="1" applyBorder="1" applyAlignment="1">
      <alignment horizontal="center"/>
      <protection/>
    </xf>
    <xf numFmtId="188" fontId="0" fillId="24" borderId="0" xfId="55" applyNumberFormat="1" applyFont="1" applyFill="1" applyAlignment="1">
      <alignment horizontal="center" vertical="center"/>
      <protection/>
    </xf>
    <xf numFmtId="0" fontId="27" fillId="0" borderId="0" xfId="33" applyFont="1">
      <alignment/>
      <protection/>
    </xf>
    <xf numFmtId="0" fontId="25" fillId="0" borderId="0" xfId="33" applyFont="1">
      <alignment/>
      <protection/>
    </xf>
    <xf numFmtId="0" fontId="24" fillId="0" borderId="0" xfId="57" applyFont="1" applyBorder="1">
      <alignment/>
      <protection/>
    </xf>
    <xf numFmtId="0" fontId="8" fillId="0" borderId="0" xfId="56" applyFont="1" applyBorder="1">
      <alignment/>
      <protection/>
    </xf>
    <xf numFmtId="0" fontId="27" fillId="0" borderId="0" xfId="33" applyFont="1" applyBorder="1">
      <alignment/>
      <protection/>
    </xf>
    <xf numFmtId="0" fontId="27" fillId="0" borderId="0" xfId="57" applyFont="1" applyBorder="1" applyAlignment="1">
      <alignment horizontal="left"/>
      <protection/>
    </xf>
    <xf numFmtId="0" fontId="23" fillId="0" borderId="0" xfId="33" applyFont="1" applyBorder="1" applyAlignment="1">
      <alignment horizontal="center"/>
      <protection/>
    </xf>
    <xf numFmtId="188" fontId="31" fillId="0" borderId="0" xfId="34" applyNumberFormat="1" applyFont="1" applyBorder="1" applyAlignment="1">
      <alignment horizontal="center"/>
      <protection/>
    </xf>
    <xf numFmtId="188" fontId="31" fillId="0" borderId="0" xfId="34" applyNumberFormat="1" applyFont="1" applyFill="1" applyBorder="1" applyAlignment="1">
      <alignment horizontal="center"/>
      <protection/>
    </xf>
    <xf numFmtId="0" fontId="29" fillId="0" borderId="11" xfId="57" applyFont="1" applyBorder="1">
      <alignment/>
      <protection/>
    </xf>
    <xf numFmtId="0" fontId="23" fillId="0" borderId="0" xfId="33" applyFont="1" applyFill="1" applyAlignment="1">
      <alignment horizontal="left"/>
      <protection/>
    </xf>
    <xf numFmtId="0" fontId="0" fillId="0" borderId="0" xfId="33" applyFont="1" applyFill="1">
      <alignment/>
      <protection/>
    </xf>
    <xf numFmtId="0" fontId="23" fillId="0" borderId="0" xfId="33" applyFont="1" applyFill="1">
      <alignment/>
      <protection/>
    </xf>
    <xf numFmtId="0" fontId="29" fillId="0" borderId="0" xfId="33" applyFont="1" applyFill="1" applyAlignment="1">
      <alignment horizontal="left"/>
      <protection/>
    </xf>
    <xf numFmtId="2" fontId="24" fillId="0" borderId="0" xfId="34" applyNumberFormat="1" applyFont="1" applyFill="1" applyAlignment="1">
      <alignment horizontal="center"/>
      <protection/>
    </xf>
    <xf numFmtId="0" fontId="0" fillId="0" borderId="0" xfId="33" applyFont="1" applyFill="1">
      <alignment/>
      <protection/>
    </xf>
    <xf numFmtId="0" fontId="0" fillId="0" borderId="0" xfId="33" applyFont="1" applyFill="1" applyAlignment="1">
      <alignment horizontal="center"/>
      <protection/>
    </xf>
    <xf numFmtId="2" fontId="32" fillId="0" borderId="0" xfId="34" applyNumberFormat="1" applyFont="1" applyFill="1" applyAlignment="1">
      <alignment horizontal="center"/>
      <protection/>
    </xf>
    <xf numFmtId="0" fontId="28" fillId="0" borderId="0" xfId="33" applyFont="1" applyFill="1" applyAlignment="1">
      <alignment horizontal="left" wrapText="1"/>
      <protection/>
    </xf>
    <xf numFmtId="0" fontId="23" fillId="0" borderId="0" xfId="33" applyFont="1" applyBorder="1">
      <alignment/>
      <protection/>
    </xf>
    <xf numFmtId="0" fontId="23" fillId="0" borderId="0" xfId="33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Вода вышка  К-2008-3 день" xfId="55"/>
    <cellStyle name="Обычный_Первенство КСДЮСШОР 2012-1" xfId="56"/>
    <cellStyle name="Обычный_Чемпионат и Перв 1 и 3 м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137"/>
  <sheetViews>
    <sheetView zoomScaleSheetLayoutView="100" workbookViewId="0" topLeftCell="A1">
      <selection activeCell="U10" sqref="U10"/>
    </sheetView>
  </sheetViews>
  <sheetFormatPr defaultColWidth="8.00390625" defaultRowHeight="12.75" outlineLevelRow="1"/>
  <cols>
    <col min="1" max="1" width="6.25390625" style="39" customWidth="1"/>
    <col min="2" max="2" width="10.625" style="8" customWidth="1"/>
    <col min="3" max="3" width="13.875" style="49" customWidth="1"/>
    <col min="4" max="4" width="4.75390625" style="53" customWidth="1"/>
    <col min="5" max="5" width="4.75390625" style="8" customWidth="1"/>
    <col min="6" max="7" width="4.75390625" style="13" customWidth="1"/>
    <col min="8" max="9" width="4.75390625" style="8" customWidth="1"/>
    <col min="10" max="10" width="6.00390625" style="8" customWidth="1"/>
    <col min="11" max="11" width="7.125" style="8" customWidth="1"/>
    <col min="12" max="12" width="9.75390625" style="50" customWidth="1"/>
    <col min="13" max="13" width="6.25390625" style="50" customWidth="1"/>
    <col min="14" max="14" width="11.125" style="44" customWidth="1"/>
    <col min="15" max="15" width="17.375" style="8" customWidth="1"/>
    <col min="16" max="16384" width="8.00390625" style="8" customWidth="1"/>
  </cols>
  <sheetData>
    <row r="1" spans="1:15" ht="15">
      <c r="A1" s="1"/>
      <c r="B1" s="2" t="s">
        <v>0</v>
      </c>
      <c r="C1" s="2"/>
      <c r="D1" s="51"/>
      <c r="E1" s="1"/>
      <c r="F1" s="3"/>
      <c r="G1" s="1"/>
      <c r="H1" s="1"/>
      <c r="I1" s="4"/>
      <c r="J1" s="1"/>
      <c r="K1" s="5"/>
      <c r="L1" s="6"/>
      <c r="M1" s="6"/>
      <c r="N1" s="5"/>
      <c r="O1" s="7"/>
    </row>
    <row r="2" spans="1:15" ht="15">
      <c r="A2" s="9"/>
      <c r="B2" s="2" t="s">
        <v>1</v>
      </c>
      <c r="C2" s="2"/>
      <c r="D2" s="51"/>
      <c r="E2" s="1"/>
      <c r="F2" s="3"/>
      <c r="G2" s="1"/>
      <c r="H2" s="1"/>
      <c r="I2" s="4"/>
      <c r="J2" s="1"/>
      <c r="K2" s="5"/>
      <c r="L2" s="6"/>
      <c r="M2" s="6"/>
      <c r="N2" s="5"/>
      <c r="O2" s="7"/>
    </row>
    <row r="3" spans="1:15" ht="14.25">
      <c r="A3" s="9"/>
      <c r="B3" s="10" t="s">
        <v>2</v>
      </c>
      <c r="C3" s="11"/>
      <c r="D3" s="52"/>
      <c r="E3" s="11"/>
      <c r="F3" s="11"/>
      <c r="G3" s="11"/>
      <c r="H3" s="11"/>
      <c r="I3" s="4"/>
      <c r="J3" s="5"/>
      <c r="K3" s="5"/>
      <c r="L3" s="6"/>
      <c r="M3" s="6"/>
      <c r="N3" s="5"/>
      <c r="O3" s="7"/>
    </row>
    <row r="4" spans="1:15" ht="14.25" customHeight="1">
      <c r="A4" s="12"/>
      <c r="B4" s="2" t="s">
        <v>3</v>
      </c>
      <c r="C4" s="8"/>
      <c r="E4" s="2" t="s">
        <v>4</v>
      </c>
      <c r="G4" s="2"/>
      <c r="H4" s="5"/>
      <c r="I4" s="5"/>
      <c r="J4" s="5"/>
      <c r="K4" s="5" t="s">
        <v>5</v>
      </c>
      <c r="L4" s="6"/>
      <c r="M4" s="6"/>
      <c r="N4" s="5"/>
      <c r="O4" s="7"/>
    </row>
    <row r="5" spans="1:15" ht="10.5" customHeight="1">
      <c r="A5" s="12"/>
      <c r="B5" s="2"/>
      <c r="C5" s="8"/>
      <c r="E5" s="2"/>
      <c r="F5" s="2"/>
      <c r="G5" s="2"/>
      <c r="H5" s="5"/>
      <c r="I5" s="5"/>
      <c r="J5" s="5"/>
      <c r="K5" s="5"/>
      <c r="L5" s="6"/>
      <c r="M5" s="6"/>
      <c r="N5" s="5"/>
      <c r="O5" s="14"/>
    </row>
    <row r="6" spans="1:15" ht="15" customHeight="1">
      <c r="A6" s="15"/>
      <c r="B6" s="16"/>
      <c r="C6" s="17"/>
      <c r="D6" s="54"/>
      <c r="E6" s="18" t="s">
        <v>6</v>
      </c>
      <c r="F6" s="19"/>
      <c r="G6" s="19"/>
      <c r="H6" s="19"/>
      <c r="I6" s="19"/>
      <c r="J6" s="16"/>
      <c r="K6" s="16"/>
      <c r="L6" s="20"/>
      <c r="M6" s="21" t="s">
        <v>7</v>
      </c>
      <c r="N6" s="22" t="s">
        <v>8</v>
      </c>
      <c r="O6" s="22"/>
    </row>
    <row r="7" spans="1:15" ht="15" customHeight="1" thickBot="1">
      <c r="A7" s="23" t="s">
        <v>9</v>
      </c>
      <c r="B7" s="24" t="s">
        <v>10</v>
      </c>
      <c r="C7" s="25" t="s">
        <v>11</v>
      </c>
      <c r="D7" s="58" t="s">
        <v>12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/>
      <c r="K7" s="27"/>
      <c r="L7" s="28" t="s">
        <v>13</v>
      </c>
      <c r="M7" s="29" t="s">
        <v>14</v>
      </c>
      <c r="N7" s="30"/>
      <c r="O7" s="30"/>
    </row>
    <row r="8" spans="1:15" ht="15">
      <c r="A8" s="31">
        <v>1</v>
      </c>
      <c r="B8" s="32" t="s">
        <v>15</v>
      </c>
      <c r="C8" s="33"/>
      <c r="D8" s="55"/>
      <c r="E8" s="32"/>
      <c r="F8" s="32">
        <v>2004</v>
      </c>
      <c r="G8" s="34"/>
      <c r="H8" s="32"/>
      <c r="I8" s="32"/>
      <c r="J8" s="32"/>
      <c r="K8" s="33"/>
      <c r="L8" s="35">
        <v>84.05</v>
      </c>
      <c r="M8" s="36" t="s">
        <v>16</v>
      </c>
      <c r="N8" s="37" t="s">
        <v>17</v>
      </c>
      <c r="O8" s="38"/>
    </row>
    <row r="9" spans="2:13" ht="12.75">
      <c r="B9" s="40"/>
      <c r="C9" s="33" t="s">
        <v>18</v>
      </c>
      <c r="D9" s="56">
        <v>1</v>
      </c>
      <c r="E9" s="41">
        <v>7.5</v>
      </c>
      <c r="F9" s="41">
        <v>7.5</v>
      </c>
      <c r="G9" s="41">
        <v>7.5</v>
      </c>
      <c r="H9" s="41">
        <v>8</v>
      </c>
      <c r="I9" s="41">
        <v>7.5</v>
      </c>
      <c r="J9" s="42">
        <f>(SUM(E9:I9)-MAX(E9:I9)-MIN(E9:I9))</f>
        <v>22.5</v>
      </c>
      <c r="K9" s="42">
        <f>(SUM(E9:I9)-MAX(E9:I9)-MIN(E9:I9))*D9</f>
        <v>22.5</v>
      </c>
      <c r="L9" s="43">
        <f>L8</f>
        <v>84.05</v>
      </c>
      <c r="M9" s="39"/>
    </row>
    <row r="10" spans="1:15" s="38" customFormat="1" ht="12.75" outlineLevel="1">
      <c r="A10" s="39"/>
      <c r="B10" s="45"/>
      <c r="C10" s="31" t="s">
        <v>19</v>
      </c>
      <c r="D10" s="57">
        <v>1</v>
      </c>
      <c r="E10" s="46">
        <v>7</v>
      </c>
      <c r="F10" s="46">
        <v>8</v>
      </c>
      <c r="G10" s="46">
        <v>7.5</v>
      </c>
      <c r="H10" s="46">
        <v>7.5</v>
      </c>
      <c r="I10" s="46">
        <v>7.5</v>
      </c>
      <c r="J10" s="47">
        <f>(SUM(E10:I10)-MAX(E10:I10)-MIN(E10:I10))</f>
        <v>22.5</v>
      </c>
      <c r="K10" s="47">
        <f>(SUM(E10:I10)-MAX(E10:I10)-MIN(E10:I10))*D10</f>
        <v>22.5</v>
      </c>
      <c r="L10" s="43">
        <f>L9</f>
        <v>84.05</v>
      </c>
      <c r="M10" s="39"/>
      <c r="N10" s="44"/>
      <c r="O10" s="8"/>
    </row>
    <row r="11" spans="2:13" ht="12.75" outlineLevel="1">
      <c r="B11" s="45"/>
      <c r="C11" s="31" t="s">
        <v>20</v>
      </c>
      <c r="D11" s="57">
        <v>1.1</v>
      </c>
      <c r="E11" s="46">
        <v>6.5</v>
      </c>
      <c r="F11" s="46">
        <v>6.5</v>
      </c>
      <c r="G11" s="46">
        <v>7</v>
      </c>
      <c r="H11" s="46">
        <v>7</v>
      </c>
      <c r="I11" s="46">
        <v>7</v>
      </c>
      <c r="J11" s="47">
        <f>(SUM(E11:I11)-MAX(E11:I11)-MIN(E11:I11))</f>
        <v>20.5</v>
      </c>
      <c r="K11" s="47">
        <f>(SUM(E11:I11)-MAX(E11:I11)-MIN(E11:I11))*D11</f>
        <v>22.55</v>
      </c>
      <c r="L11" s="43">
        <f>L10</f>
        <v>84.05</v>
      </c>
      <c r="M11" s="39"/>
    </row>
    <row r="12" spans="2:13" ht="12.75" outlineLevel="1">
      <c r="B12" s="45"/>
      <c r="C12" s="31" t="s">
        <v>21</v>
      </c>
      <c r="D12" s="57">
        <v>1.1</v>
      </c>
      <c r="E12" s="46">
        <v>5</v>
      </c>
      <c r="F12" s="46">
        <v>5</v>
      </c>
      <c r="G12" s="46">
        <v>5</v>
      </c>
      <c r="H12" s="46">
        <v>4.5</v>
      </c>
      <c r="I12" s="46">
        <v>5</v>
      </c>
      <c r="J12" s="47">
        <f>(SUM(E12:I12)-MAX(E12:I12)-MIN(E12:I12))</f>
        <v>15</v>
      </c>
      <c r="K12" s="47">
        <f>(SUM(E12:I12)-MAX(E12:I12)-MIN(E12:I12))*D12</f>
        <v>16.5</v>
      </c>
      <c r="L12" s="43">
        <f>L11</f>
        <v>84.05</v>
      </c>
      <c r="M12" s="39"/>
    </row>
    <row r="13" spans="1:13" ht="12.75" outlineLevel="1">
      <c r="A13" s="40"/>
      <c r="B13" s="40"/>
      <c r="C13" s="33"/>
      <c r="D13" s="56"/>
      <c r="E13" s="41"/>
      <c r="F13" s="41"/>
      <c r="G13" s="41"/>
      <c r="H13" s="41"/>
      <c r="I13" s="41"/>
      <c r="J13" s="42"/>
      <c r="K13" s="42"/>
      <c r="L13" s="43">
        <f>L12</f>
        <v>84.05</v>
      </c>
      <c r="M13" s="39"/>
    </row>
    <row r="14" spans="1:15" ht="15" outlineLevel="1">
      <c r="A14" s="33">
        <v>2</v>
      </c>
      <c r="B14" s="32" t="s">
        <v>22</v>
      </c>
      <c r="C14" s="33"/>
      <c r="D14" s="55"/>
      <c r="E14" s="32"/>
      <c r="F14" s="32">
        <v>2004</v>
      </c>
      <c r="G14" s="34"/>
      <c r="H14" s="32"/>
      <c r="I14" s="32"/>
      <c r="J14" s="32"/>
      <c r="K14" s="33"/>
      <c r="L14" s="35">
        <v>82.45</v>
      </c>
      <c r="M14" s="36" t="s">
        <v>16</v>
      </c>
      <c r="N14" s="37" t="s">
        <v>23</v>
      </c>
      <c r="O14" s="38"/>
    </row>
    <row r="15" spans="3:13" ht="12.75" outlineLevel="1">
      <c r="C15" s="33" t="s">
        <v>18</v>
      </c>
      <c r="D15" s="56">
        <v>1</v>
      </c>
      <c r="E15" s="41">
        <v>6.5</v>
      </c>
      <c r="F15" s="41">
        <v>7</v>
      </c>
      <c r="G15" s="41">
        <v>6.5</v>
      </c>
      <c r="H15" s="41">
        <v>6.5</v>
      </c>
      <c r="I15" s="41">
        <v>7</v>
      </c>
      <c r="J15" s="42">
        <f>(SUM(E15:I15)-MAX(E15:I15)-MIN(E15:I15))</f>
        <v>20</v>
      </c>
      <c r="K15" s="42">
        <f>(SUM(E15:I15)-MAX(E15:I15)-MIN(E15:I15))*D15</f>
        <v>20</v>
      </c>
      <c r="L15" s="43">
        <f>L14</f>
        <v>82.45</v>
      </c>
      <c r="M15" s="39"/>
    </row>
    <row r="16" spans="2:14" ht="12.75" outlineLevel="1">
      <c r="B16" s="40"/>
      <c r="C16" s="33" t="s">
        <v>19</v>
      </c>
      <c r="D16" s="56">
        <v>1</v>
      </c>
      <c r="E16" s="41">
        <v>6.5</v>
      </c>
      <c r="F16" s="41">
        <v>6.5</v>
      </c>
      <c r="G16" s="41">
        <v>6</v>
      </c>
      <c r="H16" s="41">
        <v>6</v>
      </c>
      <c r="I16" s="41">
        <v>7</v>
      </c>
      <c r="J16" s="42">
        <f>(SUM(E16:I16)-MAX(E16:I16)-MIN(E16:I16))</f>
        <v>19</v>
      </c>
      <c r="K16" s="42">
        <f>(SUM(E16:I16)-MAX(E16:I16)-MIN(E16:I16))*D16</f>
        <v>19</v>
      </c>
      <c r="L16" s="43">
        <f>L15</f>
        <v>82.45</v>
      </c>
      <c r="M16" s="39"/>
      <c r="N16" s="44" t="s">
        <v>24</v>
      </c>
    </row>
    <row r="17" spans="2:13" ht="12.75">
      <c r="B17" s="40"/>
      <c r="C17" s="33" t="s">
        <v>20</v>
      </c>
      <c r="D17" s="56">
        <v>1.1</v>
      </c>
      <c r="E17" s="41">
        <v>6</v>
      </c>
      <c r="F17" s="41">
        <v>6.5</v>
      </c>
      <c r="G17" s="41">
        <v>6.5</v>
      </c>
      <c r="H17" s="41">
        <v>7.5</v>
      </c>
      <c r="I17" s="41">
        <v>7</v>
      </c>
      <c r="J17" s="42">
        <f>(SUM(E17:I17)-MAX(E17:I17)-MIN(E17:I17))</f>
        <v>20</v>
      </c>
      <c r="K17" s="42">
        <f>(SUM(E17:I17)-MAX(E17:I17)-MIN(E17:I17))*D17</f>
        <v>22</v>
      </c>
      <c r="L17" s="43">
        <f>L16</f>
        <v>82.45</v>
      </c>
      <c r="M17" s="39"/>
    </row>
    <row r="18" spans="2:17" ht="12.75" outlineLevel="1">
      <c r="B18" s="40"/>
      <c r="C18" s="33" t="s">
        <v>21</v>
      </c>
      <c r="D18" s="56">
        <v>1.1</v>
      </c>
      <c r="E18" s="41">
        <v>6</v>
      </c>
      <c r="F18" s="41">
        <v>6.5</v>
      </c>
      <c r="G18" s="41">
        <v>6.5</v>
      </c>
      <c r="H18" s="41">
        <v>6.5</v>
      </c>
      <c r="I18" s="41">
        <v>6.5</v>
      </c>
      <c r="J18" s="42">
        <f>(SUM(E18:I18)-MAX(E18:I18)-MIN(E18:I18))</f>
        <v>19.5</v>
      </c>
      <c r="K18" s="42">
        <f>(SUM(E18:I18)-MAX(E18:I18)-MIN(E18:I18))*D18</f>
        <v>21.450000000000003</v>
      </c>
      <c r="L18" s="43">
        <f>L17</f>
        <v>82.45</v>
      </c>
      <c r="M18" s="39"/>
      <c r="P18" s="38"/>
      <c r="Q18" s="38"/>
    </row>
    <row r="19" spans="2:13" ht="12.75" outlineLevel="1">
      <c r="B19" s="40"/>
      <c r="C19" s="33"/>
      <c r="D19" s="56"/>
      <c r="E19" s="41"/>
      <c r="F19" s="41"/>
      <c r="G19" s="41"/>
      <c r="H19" s="41"/>
      <c r="I19" s="41"/>
      <c r="J19" s="42"/>
      <c r="K19" s="42"/>
      <c r="L19" s="43">
        <f>L18</f>
        <v>82.45</v>
      </c>
      <c r="M19" s="39"/>
    </row>
    <row r="20" spans="1:15" ht="15" outlineLevel="1">
      <c r="A20" s="33">
        <v>3</v>
      </c>
      <c r="B20" s="32" t="s">
        <v>25</v>
      </c>
      <c r="C20" s="33"/>
      <c r="D20" s="55"/>
      <c r="E20" s="32"/>
      <c r="F20" s="32">
        <v>2004</v>
      </c>
      <c r="G20" s="34"/>
      <c r="H20" s="32"/>
      <c r="I20" s="32"/>
      <c r="J20" s="32"/>
      <c r="K20" s="33"/>
      <c r="L20" s="35">
        <v>82.1</v>
      </c>
      <c r="M20" s="36" t="s">
        <v>16</v>
      </c>
      <c r="N20" s="37" t="s">
        <v>26</v>
      </c>
      <c r="O20" s="38"/>
    </row>
    <row r="21" spans="2:13" ht="12.75" outlineLevel="1">
      <c r="B21" s="40"/>
      <c r="C21" s="33" t="s">
        <v>18</v>
      </c>
      <c r="D21" s="56">
        <v>1</v>
      </c>
      <c r="E21" s="41">
        <v>6</v>
      </c>
      <c r="F21" s="41">
        <v>7</v>
      </c>
      <c r="G21" s="41">
        <v>6.5</v>
      </c>
      <c r="H21" s="41">
        <v>7</v>
      </c>
      <c r="I21" s="41">
        <v>7</v>
      </c>
      <c r="J21" s="42">
        <f>(SUM(E21:I21)-MAX(E21:I21)-MIN(E21:I21))</f>
        <v>20.5</v>
      </c>
      <c r="K21" s="42">
        <f>(SUM(E21:I21)-MAX(E21:I21)-MIN(E21:I21))*D21</f>
        <v>20.5</v>
      </c>
      <c r="L21" s="43">
        <f>L20</f>
        <v>82.1</v>
      </c>
      <c r="M21" s="39"/>
    </row>
    <row r="22" spans="1:17" s="38" customFormat="1" ht="12.75" outlineLevel="1">
      <c r="A22" s="39"/>
      <c r="B22" s="40"/>
      <c r="C22" s="33" t="s">
        <v>19</v>
      </c>
      <c r="D22" s="56">
        <v>1</v>
      </c>
      <c r="E22" s="41">
        <v>5.5</v>
      </c>
      <c r="F22" s="41">
        <v>5</v>
      </c>
      <c r="G22" s="41">
        <v>5.5</v>
      </c>
      <c r="H22" s="41">
        <v>5.5</v>
      </c>
      <c r="I22" s="41">
        <v>6</v>
      </c>
      <c r="J22" s="42">
        <f>(SUM(E22:I22)-MAX(E22:I22)-MIN(E22:I22))</f>
        <v>16.5</v>
      </c>
      <c r="K22" s="42">
        <f>(SUM(E22:I22)-MAX(E22:I22)-MIN(E22:I22))*D22</f>
        <v>16.5</v>
      </c>
      <c r="L22" s="43">
        <f>L21</f>
        <v>82.1</v>
      </c>
      <c r="M22" s="39"/>
      <c r="N22" s="44"/>
      <c r="O22" s="8"/>
      <c r="P22" s="8"/>
      <c r="Q22" s="8"/>
    </row>
    <row r="23" spans="2:13" ht="12.75" outlineLevel="1">
      <c r="B23" s="40"/>
      <c r="C23" s="33" t="s">
        <v>20</v>
      </c>
      <c r="D23" s="56">
        <v>1.1</v>
      </c>
      <c r="E23" s="48">
        <v>6.5</v>
      </c>
      <c r="F23" s="41">
        <v>8</v>
      </c>
      <c r="G23" s="41">
        <v>7</v>
      </c>
      <c r="H23" s="41">
        <v>7.5</v>
      </c>
      <c r="I23" s="41">
        <v>7</v>
      </c>
      <c r="J23" s="42">
        <f>(SUM(E23:I23)-MAX(E23:I23)-MIN(E23:I23))</f>
        <v>21.5</v>
      </c>
      <c r="K23" s="42">
        <f>(SUM(E23:I23)-MAX(E23:I23)-MIN(E23:I23))*D23</f>
        <v>23.650000000000002</v>
      </c>
      <c r="L23" s="43">
        <f>L22</f>
        <v>82.1</v>
      </c>
      <c r="M23" s="39"/>
    </row>
    <row r="24" spans="2:13" ht="12.75" outlineLevel="1">
      <c r="B24" s="40"/>
      <c r="C24" s="33" t="s">
        <v>21</v>
      </c>
      <c r="D24" s="56">
        <v>1.1</v>
      </c>
      <c r="E24" s="41">
        <v>6</v>
      </c>
      <c r="F24" s="41">
        <v>7</v>
      </c>
      <c r="G24" s="41">
        <v>6</v>
      </c>
      <c r="H24" s="41">
        <v>7</v>
      </c>
      <c r="I24" s="41">
        <v>6.5</v>
      </c>
      <c r="J24" s="42">
        <f>(SUM(E24:I24)-MAX(E24:I24)-MIN(E24:I24))</f>
        <v>19.5</v>
      </c>
      <c r="K24" s="42">
        <f>(SUM(E24:I24)-MAX(E24:I24)-MIN(E24:I24))*D24</f>
        <v>21.450000000000003</v>
      </c>
      <c r="L24" s="43">
        <f>L23</f>
        <v>82.1</v>
      </c>
      <c r="M24" s="39"/>
    </row>
    <row r="25" spans="2:13" ht="12.75">
      <c r="B25" s="40"/>
      <c r="C25" s="33"/>
      <c r="D25" s="56"/>
      <c r="E25" s="41"/>
      <c r="F25" s="41"/>
      <c r="G25" s="41"/>
      <c r="H25" s="41"/>
      <c r="I25" s="41"/>
      <c r="J25" s="42"/>
      <c r="K25" s="42"/>
      <c r="L25" s="43">
        <f>L24</f>
        <v>82.1</v>
      </c>
      <c r="M25" s="39"/>
    </row>
    <row r="26" spans="1:17" ht="15" outlineLevel="1">
      <c r="A26" s="33">
        <v>4</v>
      </c>
      <c r="B26" s="32" t="s">
        <v>27</v>
      </c>
      <c r="C26" s="33"/>
      <c r="D26" s="55"/>
      <c r="E26" s="32"/>
      <c r="F26" s="32">
        <v>2004</v>
      </c>
      <c r="G26" s="34"/>
      <c r="H26" s="32"/>
      <c r="I26" s="32"/>
      <c r="J26" s="32"/>
      <c r="K26" s="33"/>
      <c r="L26" s="35">
        <v>78.35</v>
      </c>
      <c r="M26" s="36" t="s">
        <v>16</v>
      </c>
      <c r="N26" s="37" t="s">
        <v>28</v>
      </c>
      <c r="O26" s="38"/>
      <c r="P26" s="38"/>
      <c r="Q26" s="38"/>
    </row>
    <row r="27" spans="2:13" ht="12.75" outlineLevel="1">
      <c r="B27" s="40"/>
      <c r="C27" s="33" t="s">
        <v>18</v>
      </c>
      <c r="D27" s="56">
        <v>1</v>
      </c>
      <c r="E27" s="41">
        <v>7.5</v>
      </c>
      <c r="F27" s="41">
        <v>7.5</v>
      </c>
      <c r="G27" s="41">
        <v>7.5</v>
      </c>
      <c r="H27" s="41">
        <v>6</v>
      </c>
      <c r="I27" s="41">
        <v>7.5</v>
      </c>
      <c r="J27" s="42">
        <v>7.5</v>
      </c>
      <c r="K27" s="42">
        <f>(SUM(E27:I27)-MAX(E27:I27)-MIN(E27:I27))*D27</f>
        <v>22.5</v>
      </c>
      <c r="L27" s="43">
        <f>L26</f>
        <v>78.35</v>
      </c>
      <c r="M27" s="39"/>
    </row>
    <row r="28" spans="2:13" ht="12.75" outlineLevel="1">
      <c r="B28" s="40"/>
      <c r="C28" s="33" t="s">
        <v>19</v>
      </c>
      <c r="D28" s="56">
        <v>1</v>
      </c>
      <c r="E28" s="41">
        <v>6.5</v>
      </c>
      <c r="F28" s="41">
        <v>6.5</v>
      </c>
      <c r="G28" s="41">
        <v>6</v>
      </c>
      <c r="H28" s="41">
        <v>6</v>
      </c>
      <c r="I28" s="41">
        <v>6.5</v>
      </c>
      <c r="J28" s="42">
        <f>(SUM(E28:I28)-MAX(E28:I28)-MIN(E28:I28))</f>
        <v>19</v>
      </c>
      <c r="K28" s="42">
        <f>(SUM(E28:I28)-MAX(E28:I28)-MIN(E28:I28))*D28</f>
        <v>19</v>
      </c>
      <c r="L28" s="43">
        <f>L27</f>
        <v>78.35</v>
      </c>
      <c r="M28" s="39"/>
    </row>
    <row r="29" spans="2:13" ht="12.75" outlineLevel="1">
      <c r="B29" s="40"/>
      <c r="C29" s="33" t="s">
        <v>20</v>
      </c>
      <c r="D29" s="56">
        <v>1.1</v>
      </c>
      <c r="E29" s="41">
        <v>6.5</v>
      </c>
      <c r="F29" s="41">
        <v>6</v>
      </c>
      <c r="G29" s="41">
        <v>5.5</v>
      </c>
      <c r="H29" s="41">
        <v>5.5</v>
      </c>
      <c r="I29" s="41">
        <v>6</v>
      </c>
      <c r="J29" s="42">
        <f>(SUM(E29:I29)-MAX(E29:I29)-MIN(E29:I29))</f>
        <v>17.5</v>
      </c>
      <c r="K29" s="42">
        <f>(SUM(E29:I29)-MAX(E29:I29)-MIN(E29:I29))*D29</f>
        <v>19.25</v>
      </c>
      <c r="L29" s="43">
        <f>L28</f>
        <v>78.35</v>
      </c>
      <c r="M29" s="39"/>
    </row>
    <row r="30" spans="2:13" ht="12.75" outlineLevel="1">
      <c r="B30" s="40"/>
      <c r="C30" s="33" t="s">
        <v>21</v>
      </c>
      <c r="D30" s="56">
        <v>1.1</v>
      </c>
      <c r="E30" s="41">
        <v>6.5</v>
      </c>
      <c r="F30" s="41">
        <v>5.5</v>
      </c>
      <c r="G30" s="41">
        <v>5</v>
      </c>
      <c r="H30" s="41">
        <v>5</v>
      </c>
      <c r="I30" s="41">
        <v>5.5</v>
      </c>
      <c r="J30" s="42">
        <f>(SUM(E30:I30)-MAX(E30:I30)-MIN(E30:I30))</f>
        <v>16</v>
      </c>
      <c r="K30" s="42">
        <f>(SUM(E30:I30)-MAX(E30:I30)-MIN(E30:I30))*D30</f>
        <v>17.6</v>
      </c>
      <c r="L30" s="43">
        <f>L29</f>
        <v>78.35</v>
      </c>
      <c r="M30" s="39"/>
    </row>
    <row r="31" spans="2:13" ht="12.75" outlineLevel="1">
      <c r="B31" s="40"/>
      <c r="C31" s="33"/>
      <c r="D31" s="56"/>
      <c r="E31" s="41"/>
      <c r="F31" s="41"/>
      <c r="G31" s="41"/>
      <c r="H31" s="41"/>
      <c r="I31" s="41"/>
      <c r="J31" s="42"/>
      <c r="K31" s="42"/>
      <c r="L31" s="43">
        <f>L30</f>
        <v>78.35</v>
      </c>
      <c r="M31" s="39"/>
    </row>
    <row r="32" spans="1:15" ht="15" outlineLevel="1">
      <c r="A32" s="33">
        <v>5</v>
      </c>
      <c r="B32" s="32" t="s">
        <v>29</v>
      </c>
      <c r="C32" s="33"/>
      <c r="D32" s="55"/>
      <c r="E32" s="32"/>
      <c r="F32" s="32">
        <v>2006</v>
      </c>
      <c r="G32" s="34"/>
      <c r="H32" s="32"/>
      <c r="I32" s="32"/>
      <c r="J32" s="32"/>
      <c r="K32" s="33"/>
      <c r="L32" s="35">
        <v>73.5</v>
      </c>
      <c r="M32" s="36" t="s">
        <v>16</v>
      </c>
      <c r="N32" s="37" t="s">
        <v>23</v>
      </c>
      <c r="O32" s="38"/>
    </row>
    <row r="33" spans="2:13" ht="12.75">
      <c r="B33" s="40"/>
      <c r="C33" s="33" t="s">
        <v>18</v>
      </c>
      <c r="D33" s="56">
        <v>1</v>
      </c>
      <c r="E33" s="41">
        <v>6.5</v>
      </c>
      <c r="F33" s="41">
        <v>6.5</v>
      </c>
      <c r="G33" s="41">
        <v>6.5</v>
      </c>
      <c r="H33" s="41">
        <v>6.5</v>
      </c>
      <c r="I33" s="41">
        <v>6.5</v>
      </c>
      <c r="J33" s="42">
        <f>(SUM(E33:I33)-MAX(E33:I33)-MIN(E33:I33))</f>
        <v>19.5</v>
      </c>
      <c r="K33" s="42">
        <f>(SUM(E33:I33)-MAX(E33:I33)-MIN(E33:I33))*D33</f>
        <v>19.5</v>
      </c>
      <c r="L33" s="43">
        <f>L32</f>
        <v>73.5</v>
      </c>
      <c r="M33" s="39"/>
    </row>
    <row r="34" spans="1:15" s="38" customFormat="1" ht="12.75" outlineLevel="1">
      <c r="A34" s="39"/>
      <c r="B34" s="40"/>
      <c r="C34" s="33" t="s">
        <v>19</v>
      </c>
      <c r="D34" s="56">
        <v>1</v>
      </c>
      <c r="E34" s="41">
        <v>5.5</v>
      </c>
      <c r="F34" s="41">
        <v>5.5</v>
      </c>
      <c r="G34" s="41">
        <v>5</v>
      </c>
      <c r="H34" s="41">
        <v>4.5</v>
      </c>
      <c r="I34" s="41">
        <v>5</v>
      </c>
      <c r="J34" s="42">
        <f>(SUM(E34:I34)-MAX(E34:I34)-MIN(E34:I34))</f>
        <v>15.5</v>
      </c>
      <c r="K34" s="42">
        <f>(SUM(E34:I34)-MAX(E34:I34)-MIN(E34:I34))*D34</f>
        <v>15.5</v>
      </c>
      <c r="L34" s="43">
        <f>L33</f>
        <v>73.5</v>
      </c>
      <c r="M34" s="39"/>
      <c r="N34" s="44"/>
      <c r="O34" s="8"/>
    </row>
    <row r="35" spans="2:13" ht="12.75" outlineLevel="1">
      <c r="B35" s="40"/>
      <c r="C35" s="33" t="s">
        <v>20</v>
      </c>
      <c r="D35" s="56">
        <v>1.1</v>
      </c>
      <c r="E35" s="41">
        <v>7.5</v>
      </c>
      <c r="F35" s="41">
        <v>6</v>
      </c>
      <c r="G35" s="41">
        <v>6.5</v>
      </c>
      <c r="H35" s="41">
        <v>7</v>
      </c>
      <c r="I35" s="41">
        <v>6.5</v>
      </c>
      <c r="J35" s="42">
        <f>(SUM(E35:I35)-MAX(E35:I35)-MIN(E35:I35))</f>
        <v>20</v>
      </c>
      <c r="K35" s="42">
        <f>(SUM(E35:I35)-MAX(E35:I35)-MIN(E35:I35))*D35</f>
        <v>22</v>
      </c>
      <c r="L35" s="43">
        <f>L34</f>
        <v>73.5</v>
      </c>
      <c r="M35" s="39"/>
    </row>
    <row r="36" spans="2:13" ht="12.75" outlineLevel="1">
      <c r="B36" s="40"/>
      <c r="C36" s="33" t="s">
        <v>21</v>
      </c>
      <c r="D36" s="56">
        <v>1.1</v>
      </c>
      <c r="E36" s="41">
        <v>5.5</v>
      </c>
      <c r="F36" s="41">
        <v>5</v>
      </c>
      <c r="G36" s="41">
        <v>5</v>
      </c>
      <c r="H36" s="41">
        <v>5</v>
      </c>
      <c r="I36" s="41">
        <v>5</v>
      </c>
      <c r="J36" s="42">
        <f>(SUM(E36:I36)-MAX(E36:I36)-MIN(E36:I36))</f>
        <v>15</v>
      </c>
      <c r="K36" s="42">
        <f>(SUM(E36:I36)-MAX(E36:I36)-MIN(E36:I36))*D36</f>
        <v>16.5</v>
      </c>
      <c r="L36" s="43">
        <f>L35</f>
        <v>73.5</v>
      </c>
      <c r="M36" s="39"/>
    </row>
    <row r="37" ht="14.25" outlineLevel="1"/>
    <row r="38" spans="1:15" ht="15" outlineLevel="1">
      <c r="A38" s="33">
        <v>6</v>
      </c>
      <c r="B38" s="32" t="s">
        <v>30</v>
      </c>
      <c r="C38" s="33"/>
      <c r="D38" s="55"/>
      <c r="E38" s="32"/>
      <c r="F38" s="32">
        <v>2004</v>
      </c>
      <c r="G38" s="34"/>
      <c r="H38" s="32"/>
      <c r="I38" s="32"/>
      <c r="J38" s="32"/>
      <c r="K38" s="33"/>
      <c r="L38" s="35">
        <v>72.25</v>
      </c>
      <c r="M38" s="36" t="s">
        <v>16</v>
      </c>
      <c r="N38" s="37" t="s">
        <v>31</v>
      </c>
      <c r="O38" s="38"/>
    </row>
    <row r="39" spans="2:13" ht="12.75" outlineLevel="1">
      <c r="B39" s="40"/>
      <c r="C39" s="33" t="s">
        <v>18</v>
      </c>
      <c r="D39" s="56">
        <v>1</v>
      </c>
      <c r="E39" s="41">
        <v>5.5</v>
      </c>
      <c r="F39" s="41">
        <v>5.5</v>
      </c>
      <c r="G39" s="41">
        <v>5.5</v>
      </c>
      <c r="H39" s="41">
        <v>5.5</v>
      </c>
      <c r="I39" s="41">
        <v>6</v>
      </c>
      <c r="J39" s="42">
        <f>(SUM(E39:I39)-MAX(E39:I39)-MIN(E39:I39))</f>
        <v>16.5</v>
      </c>
      <c r="K39" s="42">
        <f>(SUM(E39:I39)-MAX(E39:I39)-MIN(E39:I39))*D39</f>
        <v>16.5</v>
      </c>
      <c r="L39" s="43">
        <f>L38</f>
        <v>72.25</v>
      </c>
      <c r="M39" s="39"/>
    </row>
    <row r="40" spans="2:13" ht="12.75" outlineLevel="1">
      <c r="B40" s="40"/>
      <c r="C40" s="33" t="s">
        <v>19</v>
      </c>
      <c r="D40" s="56">
        <v>1</v>
      </c>
      <c r="E40" s="41">
        <v>7</v>
      </c>
      <c r="F40" s="41">
        <v>7</v>
      </c>
      <c r="G40" s="41">
        <v>6</v>
      </c>
      <c r="H40" s="41">
        <v>7</v>
      </c>
      <c r="I40" s="41">
        <v>6</v>
      </c>
      <c r="J40" s="42">
        <f>(SUM(E40:I40)-MAX(E40:I40)-MIN(E40:I40))</f>
        <v>20</v>
      </c>
      <c r="K40" s="42">
        <f>(SUM(E40:I40)-MAX(E40:I40)-MIN(E40:I40))*D40</f>
        <v>20</v>
      </c>
      <c r="L40" s="43">
        <f>L39</f>
        <v>72.25</v>
      </c>
      <c r="M40" s="39"/>
    </row>
    <row r="41" spans="2:13" ht="12.75">
      <c r="B41" s="40"/>
      <c r="C41" s="33" t="s">
        <v>20</v>
      </c>
      <c r="D41" s="56">
        <v>1.1</v>
      </c>
      <c r="E41" s="41">
        <v>5</v>
      </c>
      <c r="F41" s="41">
        <v>6</v>
      </c>
      <c r="G41" s="41">
        <v>5.5</v>
      </c>
      <c r="H41" s="41">
        <v>5.5</v>
      </c>
      <c r="I41" s="41">
        <v>5.5</v>
      </c>
      <c r="J41" s="42">
        <f>(SUM(E41:I41)-MAX(E41:I41)-MIN(E41:I41))</f>
        <v>16.5</v>
      </c>
      <c r="K41" s="42">
        <f>(SUM(E41:I41)-MAX(E41:I41)-MIN(E41:I41))*D41</f>
        <v>18.150000000000002</v>
      </c>
      <c r="L41" s="43">
        <f>L40</f>
        <v>72.25</v>
      </c>
      <c r="M41" s="39"/>
    </row>
    <row r="42" spans="2:17" ht="12.75" outlineLevel="1">
      <c r="B42" s="40"/>
      <c r="C42" s="33" t="s">
        <v>21</v>
      </c>
      <c r="D42" s="56">
        <v>1.1</v>
      </c>
      <c r="E42" s="41">
        <v>5.5</v>
      </c>
      <c r="F42" s="41">
        <v>5.5</v>
      </c>
      <c r="G42" s="41">
        <v>5</v>
      </c>
      <c r="H42" s="41">
        <v>5.5</v>
      </c>
      <c r="I42" s="41">
        <v>5</v>
      </c>
      <c r="J42" s="42">
        <f>(SUM(E42:I42)-MAX(E42:I42)-MIN(E42:I42))</f>
        <v>16</v>
      </c>
      <c r="K42" s="42">
        <f>(SUM(E42:I42)-MAX(E42:I42)-MIN(E42:I42))*D42</f>
        <v>17.6</v>
      </c>
      <c r="L42" s="43">
        <f>L41</f>
        <v>72.25</v>
      </c>
      <c r="M42" s="39"/>
      <c r="P42" s="38"/>
      <c r="Q42" s="38"/>
    </row>
    <row r="43" spans="2:13" ht="12.75" outlineLevel="1">
      <c r="B43" s="40"/>
      <c r="C43" s="33"/>
      <c r="D43" s="56"/>
      <c r="E43" s="41"/>
      <c r="F43" s="41"/>
      <c r="G43" s="41"/>
      <c r="H43" s="41"/>
      <c r="I43" s="41"/>
      <c r="J43" s="42"/>
      <c r="K43" s="42"/>
      <c r="L43" s="43">
        <f>L42</f>
        <v>72.25</v>
      </c>
      <c r="M43" s="39"/>
    </row>
    <row r="44" spans="1:15" ht="15" outlineLevel="1">
      <c r="A44" s="33">
        <v>7</v>
      </c>
      <c r="B44" s="32" t="s">
        <v>32</v>
      </c>
      <c r="C44" s="33"/>
      <c r="D44" s="55"/>
      <c r="E44" s="32"/>
      <c r="F44" s="32">
        <v>2006</v>
      </c>
      <c r="G44" s="34"/>
      <c r="H44" s="32"/>
      <c r="I44" s="32"/>
      <c r="J44" s="32"/>
      <c r="K44" s="33"/>
      <c r="L44" s="35">
        <v>68.35</v>
      </c>
      <c r="M44" s="36" t="s">
        <v>16</v>
      </c>
      <c r="N44" s="37" t="s">
        <v>23</v>
      </c>
      <c r="O44" s="38"/>
    </row>
    <row r="45" spans="2:13" ht="12.75" outlineLevel="1">
      <c r="B45" s="40"/>
      <c r="C45" s="33" t="s">
        <v>18</v>
      </c>
      <c r="D45" s="56">
        <v>1</v>
      </c>
      <c r="E45" s="41">
        <v>6</v>
      </c>
      <c r="F45" s="41">
        <v>5</v>
      </c>
      <c r="G45" s="41">
        <v>5.5</v>
      </c>
      <c r="H45" s="41">
        <v>5.5</v>
      </c>
      <c r="I45" s="41">
        <v>5.5</v>
      </c>
      <c r="J45" s="42">
        <f>(SUM(E45:I45)-MAX(E45:I45)-MIN(E45:I45))</f>
        <v>16.5</v>
      </c>
      <c r="K45" s="42">
        <f>(SUM(E45:I45)-MAX(E45:I45)-MIN(E45:I45))*D45</f>
        <v>16.5</v>
      </c>
      <c r="L45" s="43">
        <f>L44</f>
        <v>68.35</v>
      </c>
      <c r="M45" s="39"/>
    </row>
    <row r="46" spans="1:17" s="38" customFormat="1" ht="12.75" outlineLevel="1">
      <c r="A46" s="39"/>
      <c r="B46" s="40"/>
      <c r="C46" s="33" t="s">
        <v>19</v>
      </c>
      <c r="D46" s="56">
        <v>1</v>
      </c>
      <c r="E46" s="41">
        <v>6</v>
      </c>
      <c r="F46" s="41">
        <v>5</v>
      </c>
      <c r="G46" s="41">
        <v>5</v>
      </c>
      <c r="H46" s="41">
        <v>4.5</v>
      </c>
      <c r="I46" s="41">
        <v>5</v>
      </c>
      <c r="J46" s="42">
        <f>(SUM(E46:I46)-MAX(E46:I46)-MIN(E46:I46))</f>
        <v>15</v>
      </c>
      <c r="K46" s="42">
        <f>(SUM(E46:I46)-MAX(E46:I46)-MIN(E46:I46))*D46</f>
        <v>15</v>
      </c>
      <c r="L46" s="43">
        <f>L45</f>
        <v>68.35</v>
      </c>
      <c r="M46" s="39"/>
      <c r="N46" s="44"/>
      <c r="O46" s="8"/>
      <c r="P46" s="8"/>
      <c r="Q46" s="8"/>
    </row>
    <row r="47" spans="2:13" ht="12.75" outlineLevel="1">
      <c r="B47" s="40"/>
      <c r="C47" s="33" t="s">
        <v>20</v>
      </c>
      <c r="D47" s="56">
        <v>1.1</v>
      </c>
      <c r="E47" s="41">
        <v>5.5</v>
      </c>
      <c r="F47" s="41">
        <v>6</v>
      </c>
      <c r="G47" s="41">
        <v>5.5</v>
      </c>
      <c r="H47" s="41">
        <v>6</v>
      </c>
      <c r="I47" s="41">
        <v>5.5</v>
      </c>
      <c r="J47" s="42">
        <f>(SUM(E47:I47)-MAX(E47:I47)-MIN(E47:I47))</f>
        <v>17</v>
      </c>
      <c r="K47" s="42">
        <f>(SUM(E47:I47)-MAX(E47:I47)-MIN(E47:I47))*D47</f>
        <v>18.700000000000003</v>
      </c>
      <c r="L47" s="43">
        <f>L46</f>
        <v>68.35</v>
      </c>
      <c r="M47" s="39"/>
    </row>
    <row r="48" spans="2:13" ht="12.75" outlineLevel="1">
      <c r="B48" s="40"/>
      <c r="C48" s="33" t="s">
        <v>21</v>
      </c>
      <c r="D48" s="56">
        <v>1.1</v>
      </c>
      <c r="E48" s="41">
        <v>5.5</v>
      </c>
      <c r="F48" s="41">
        <v>5.5</v>
      </c>
      <c r="G48" s="41">
        <v>5.5</v>
      </c>
      <c r="H48" s="41">
        <v>5</v>
      </c>
      <c r="I48" s="41">
        <v>5.5</v>
      </c>
      <c r="J48" s="42">
        <f>(SUM(E48:I48)-MAX(E48:I48)-MIN(E48:I48))</f>
        <v>16.5</v>
      </c>
      <c r="K48" s="42">
        <f>(SUM(E48:I48)-MAX(E48:I48)-MIN(E48:I48))*D48</f>
        <v>18.150000000000002</v>
      </c>
      <c r="L48" s="43">
        <f>L47</f>
        <v>68.35</v>
      </c>
      <c r="M48" s="39"/>
    </row>
    <row r="50" spans="1:17" ht="15" outlineLevel="1">
      <c r="A50" s="33">
        <v>8</v>
      </c>
      <c r="B50" s="32" t="s">
        <v>33</v>
      </c>
      <c r="C50" s="33"/>
      <c r="D50" s="55"/>
      <c r="E50" s="32"/>
      <c r="F50" s="32">
        <v>2005</v>
      </c>
      <c r="G50" s="34"/>
      <c r="H50" s="32"/>
      <c r="I50" s="32"/>
      <c r="J50" s="32"/>
      <c r="K50" s="33"/>
      <c r="L50" s="35">
        <v>66.95</v>
      </c>
      <c r="M50" s="36" t="s">
        <v>16</v>
      </c>
      <c r="N50" s="37" t="s">
        <v>34</v>
      </c>
      <c r="O50" s="38"/>
      <c r="P50" s="38"/>
      <c r="Q50" s="38"/>
    </row>
    <row r="51" spans="2:13" ht="12.75" outlineLevel="1">
      <c r="B51" s="40"/>
      <c r="C51" s="33" t="s">
        <v>18</v>
      </c>
      <c r="D51" s="56">
        <v>1</v>
      </c>
      <c r="E51" s="41">
        <v>6</v>
      </c>
      <c r="F51" s="41">
        <v>6</v>
      </c>
      <c r="G51" s="41">
        <v>6.5</v>
      </c>
      <c r="H51" s="41">
        <v>6</v>
      </c>
      <c r="I51" s="41">
        <v>6</v>
      </c>
      <c r="J51" s="42">
        <f>(SUM(E51:I51)-MAX(E51:I51)-MIN(E51:I51))</f>
        <v>18</v>
      </c>
      <c r="K51" s="42">
        <f>(SUM(E51:I51)-MAX(E51:I51)-MIN(E51:I51))*D51</f>
        <v>18</v>
      </c>
      <c r="L51" s="43">
        <f>L50</f>
        <v>66.95</v>
      </c>
      <c r="M51" s="39"/>
    </row>
    <row r="52" spans="2:13" ht="12.75" outlineLevel="1">
      <c r="B52" s="40"/>
      <c r="C52" s="33" t="s">
        <v>19</v>
      </c>
      <c r="D52" s="56">
        <v>1</v>
      </c>
      <c r="E52" s="41">
        <v>5.5</v>
      </c>
      <c r="F52" s="41">
        <v>6</v>
      </c>
      <c r="G52" s="41">
        <v>5.5</v>
      </c>
      <c r="H52" s="41">
        <v>5</v>
      </c>
      <c r="I52" s="41">
        <v>5.5</v>
      </c>
      <c r="J52" s="42">
        <f>(SUM(E52:I52)-MAX(E52:I52)-MIN(E52:I52))</f>
        <v>16.5</v>
      </c>
      <c r="K52" s="42">
        <f>(SUM(E52:I52)-MAX(E52:I52)-MIN(E52:I52))*D52</f>
        <v>16.5</v>
      </c>
      <c r="L52" s="43">
        <f>L51</f>
        <v>66.95</v>
      </c>
      <c r="M52" s="39"/>
    </row>
    <row r="53" spans="2:13" ht="12.75" outlineLevel="1">
      <c r="B53" s="40"/>
      <c r="C53" s="33" t="s">
        <v>20</v>
      </c>
      <c r="D53" s="56">
        <v>1.1</v>
      </c>
      <c r="E53" s="41">
        <v>5.5</v>
      </c>
      <c r="F53" s="41">
        <v>5</v>
      </c>
      <c r="G53" s="41">
        <v>5</v>
      </c>
      <c r="H53" s="41">
        <v>5.5</v>
      </c>
      <c r="I53" s="41">
        <v>4.5</v>
      </c>
      <c r="J53" s="42">
        <f>(SUM(E53:I53)-MAX(E53:I53)-MIN(E53:I53))</f>
        <v>15.5</v>
      </c>
      <c r="K53" s="42">
        <f>(SUM(E53:I53)-MAX(E53:I53)-MIN(E53:I53))*D53</f>
        <v>17.05</v>
      </c>
      <c r="L53" s="43">
        <f>L52</f>
        <v>66.95</v>
      </c>
      <c r="M53" s="39"/>
    </row>
    <row r="54" spans="2:13" ht="12.75" outlineLevel="1">
      <c r="B54" s="40"/>
      <c r="C54" s="33" t="s">
        <v>21</v>
      </c>
      <c r="D54" s="56">
        <v>1.1</v>
      </c>
      <c r="E54" s="41">
        <v>5</v>
      </c>
      <c r="F54" s="41">
        <v>4.5</v>
      </c>
      <c r="G54" s="41">
        <v>4.5</v>
      </c>
      <c r="H54" s="41">
        <v>4.5</v>
      </c>
      <c r="I54" s="41">
        <v>5</v>
      </c>
      <c r="J54" s="42">
        <f>(SUM(E54:I54)-MAX(E54:I54)-MIN(E54:I54))</f>
        <v>14</v>
      </c>
      <c r="K54" s="42">
        <f>(SUM(E54:I54)-MAX(E54:I54)-MIN(E54:I54))*D54</f>
        <v>15.400000000000002</v>
      </c>
      <c r="L54" s="43">
        <f>L53</f>
        <v>66.95</v>
      </c>
      <c r="M54" s="39"/>
    </row>
    <row r="55" spans="2:13" ht="12.75" outlineLevel="1">
      <c r="B55" s="40"/>
      <c r="C55" s="33"/>
      <c r="D55" s="56"/>
      <c r="E55" s="41"/>
      <c r="F55" s="41"/>
      <c r="G55" s="41"/>
      <c r="H55" s="41"/>
      <c r="I55" s="41"/>
      <c r="J55" s="42"/>
      <c r="K55" s="42"/>
      <c r="L55" s="43">
        <f>L54</f>
        <v>66.95</v>
      </c>
      <c r="M55" s="39"/>
    </row>
    <row r="56" spans="1:15" ht="15" outlineLevel="1">
      <c r="A56" s="33">
        <v>9</v>
      </c>
      <c r="B56" s="32" t="s">
        <v>35</v>
      </c>
      <c r="C56" s="33"/>
      <c r="D56" s="55"/>
      <c r="E56" s="32"/>
      <c r="F56" s="32">
        <v>2006</v>
      </c>
      <c r="G56" s="34"/>
      <c r="H56" s="32"/>
      <c r="I56" s="32"/>
      <c r="J56" s="32"/>
      <c r="K56" s="33"/>
      <c r="L56" s="35">
        <v>66.55</v>
      </c>
      <c r="M56" s="36" t="s">
        <v>16</v>
      </c>
      <c r="N56" s="37" t="s">
        <v>28</v>
      </c>
      <c r="O56" s="38"/>
    </row>
    <row r="57" spans="2:13" ht="12.75">
      <c r="B57" s="40"/>
      <c r="C57" s="33" t="s">
        <v>18</v>
      </c>
      <c r="D57" s="56">
        <v>1</v>
      </c>
      <c r="E57" s="41">
        <v>5</v>
      </c>
      <c r="F57" s="41">
        <v>5</v>
      </c>
      <c r="G57" s="41">
        <v>5</v>
      </c>
      <c r="H57" s="41">
        <v>5</v>
      </c>
      <c r="I57" s="41">
        <v>5</v>
      </c>
      <c r="J57" s="42">
        <f>(SUM(E57:I57)-MAX(E57:I57)-MIN(E57:I57))</f>
        <v>15</v>
      </c>
      <c r="K57" s="42">
        <f>(SUM(E57:I57)-MAX(E57:I57)-MIN(E57:I57))*D57</f>
        <v>15</v>
      </c>
      <c r="L57" s="43">
        <f>L56</f>
        <v>66.55</v>
      </c>
      <c r="M57" s="39"/>
    </row>
    <row r="58" spans="1:15" s="38" customFormat="1" ht="12.75" outlineLevel="1">
      <c r="A58" s="39"/>
      <c r="B58" s="40"/>
      <c r="C58" s="33" t="s">
        <v>19</v>
      </c>
      <c r="D58" s="56">
        <v>1</v>
      </c>
      <c r="E58" s="41">
        <v>6</v>
      </c>
      <c r="F58" s="41">
        <v>6</v>
      </c>
      <c r="G58" s="41">
        <v>6</v>
      </c>
      <c r="H58" s="41">
        <v>6</v>
      </c>
      <c r="I58" s="41">
        <v>6</v>
      </c>
      <c r="J58" s="42">
        <f>(SUM(E58:I58)-MAX(E58:I58)-MIN(E58:I58))</f>
        <v>18</v>
      </c>
      <c r="K58" s="42">
        <f>(SUM(E58:I58)-MAX(E58:I58)-MIN(E58:I58))*D58</f>
        <v>18</v>
      </c>
      <c r="L58" s="43">
        <f>L57</f>
        <v>66.55</v>
      </c>
      <c r="M58" s="39"/>
      <c r="N58" s="44"/>
      <c r="O58" s="8"/>
    </row>
    <row r="59" spans="2:13" ht="12.75" outlineLevel="1">
      <c r="B59" s="40"/>
      <c r="C59" s="33" t="s">
        <v>20</v>
      </c>
      <c r="D59" s="56">
        <v>1.1</v>
      </c>
      <c r="E59" s="41">
        <v>5.5</v>
      </c>
      <c r="F59" s="41">
        <v>5.5</v>
      </c>
      <c r="G59" s="41">
        <v>5</v>
      </c>
      <c r="H59" s="41">
        <v>5</v>
      </c>
      <c r="I59" s="41">
        <v>5</v>
      </c>
      <c r="J59" s="42">
        <f>(SUM(E59:I59)-MAX(E59:I59)-MIN(E59:I59))</f>
        <v>15.5</v>
      </c>
      <c r="K59" s="42">
        <f>(SUM(E59:I59)-MAX(E59:I59)-MIN(E59:I59))*D59</f>
        <v>17.05</v>
      </c>
      <c r="L59" s="43">
        <f>L58</f>
        <v>66.55</v>
      </c>
      <c r="M59" s="39"/>
    </row>
    <row r="60" spans="2:13" ht="12.75" outlineLevel="1">
      <c r="B60" s="40"/>
      <c r="C60" s="33" t="s">
        <v>21</v>
      </c>
      <c r="D60" s="56">
        <v>1.1</v>
      </c>
      <c r="E60" s="41">
        <v>5</v>
      </c>
      <c r="F60" s="41">
        <v>5</v>
      </c>
      <c r="G60" s="41">
        <v>5</v>
      </c>
      <c r="H60" s="41">
        <v>4.5</v>
      </c>
      <c r="I60" s="41">
        <v>5</v>
      </c>
      <c r="J60" s="42">
        <f>(SUM(E60:I60)-MAX(E60:I60)-MIN(E60:I60))</f>
        <v>15</v>
      </c>
      <c r="K60" s="42">
        <f>(SUM(E60:I60)-MAX(E60:I60)-MIN(E60:I60))*D60</f>
        <v>16.5</v>
      </c>
      <c r="L60" s="43">
        <f>L59</f>
        <v>66.55</v>
      </c>
      <c r="M60" s="39"/>
    </row>
    <row r="61" spans="2:13" ht="12.75" outlineLevel="1">
      <c r="B61" s="40"/>
      <c r="C61" s="33"/>
      <c r="D61" s="56"/>
      <c r="E61" s="41"/>
      <c r="F61" s="41"/>
      <c r="G61" s="41"/>
      <c r="H61" s="41"/>
      <c r="I61" s="41"/>
      <c r="J61" s="42"/>
      <c r="K61" s="42"/>
      <c r="L61" s="43">
        <f>L60</f>
        <v>66.55</v>
      </c>
      <c r="M61" s="39"/>
    </row>
    <row r="62" spans="1:15" ht="15" outlineLevel="1">
      <c r="A62" s="33">
        <v>10</v>
      </c>
      <c r="B62" s="32" t="s">
        <v>36</v>
      </c>
      <c r="C62" s="33"/>
      <c r="D62" s="55"/>
      <c r="E62" s="32"/>
      <c r="F62" s="32">
        <v>2006</v>
      </c>
      <c r="G62" s="34"/>
      <c r="H62" s="32"/>
      <c r="I62" s="32"/>
      <c r="J62" s="32"/>
      <c r="K62" s="33"/>
      <c r="L62" s="35">
        <v>66.2</v>
      </c>
      <c r="M62" s="36" t="s">
        <v>16</v>
      </c>
      <c r="N62" s="37" t="s">
        <v>31</v>
      </c>
      <c r="O62" s="38"/>
    </row>
    <row r="63" spans="2:13" ht="12.75" outlineLevel="1">
      <c r="B63" s="40"/>
      <c r="C63" s="33" t="s">
        <v>18</v>
      </c>
      <c r="D63" s="56">
        <v>1</v>
      </c>
      <c r="E63" s="41">
        <v>7</v>
      </c>
      <c r="F63" s="41">
        <v>7</v>
      </c>
      <c r="G63" s="41">
        <v>7</v>
      </c>
      <c r="H63" s="41">
        <v>7.5</v>
      </c>
      <c r="I63" s="41">
        <v>6.5</v>
      </c>
      <c r="J63" s="42">
        <f>(SUM(E63:I63)-MAX(E63:I63)-MIN(E63:I63))</f>
        <v>21</v>
      </c>
      <c r="K63" s="42">
        <f>(SUM(E63:I63)-MAX(E63:I63)-MIN(E63:I63))*D63</f>
        <v>21</v>
      </c>
      <c r="L63" s="43">
        <f>L62</f>
        <v>66.2</v>
      </c>
      <c r="M63" s="39"/>
    </row>
    <row r="64" spans="2:13" ht="12.75" outlineLevel="1">
      <c r="B64" s="40"/>
      <c r="C64" s="33" t="s">
        <v>19</v>
      </c>
      <c r="D64" s="56">
        <v>1</v>
      </c>
      <c r="E64" s="41">
        <v>3.5</v>
      </c>
      <c r="F64" s="41">
        <v>1</v>
      </c>
      <c r="G64" s="41">
        <v>1</v>
      </c>
      <c r="H64" s="41">
        <v>1.5</v>
      </c>
      <c r="I64" s="41">
        <v>2</v>
      </c>
      <c r="J64" s="42">
        <f>(SUM(E64:I64)-MAX(E64:I64)-MIN(E64:I64))</f>
        <v>4.5</v>
      </c>
      <c r="K64" s="42">
        <f>(SUM(E64:I64)-MAX(E64:I64)-MIN(E64:I64))*D64</f>
        <v>4.5</v>
      </c>
      <c r="L64" s="43">
        <f>L63</f>
        <v>66.2</v>
      </c>
      <c r="M64" s="39"/>
    </row>
    <row r="65" spans="2:13" ht="12.75">
      <c r="B65" s="40"/>
      <c r="C65" s="33" t="s">
        <v>20</v>
      </c>
      <c r="D65" s="56">
        <v>1.1</v>
      </c>
      <c r="E65" s="41">
        <v>6</v>
      </c>
      <c r="F65" s="41">
        <v>7</v>
      </c>
      <c r="G65" s="41">
        <v>7</v>
      </c>
      <c r="H65" s="41">
        <v>7</v>
      </c>
      <c r="I65" s="41">
        <v>6.5</v>
      </c>
      <c r="J65" s="42">
        <f>(SUM(E65:I65)-MAX(E65:I65)-MIN(E65:I65))</f>
        <v>20.5</v>
      </c>
      <c r="K65" s="42">
        <f>(SUM(E65:I65)-MAX(E65:I65)-MIN(E65:I65))*D65</f>
        <v>22.55</v>
      </c>
      <c r="L65" s="43">
        <f>L64</f>
        <v>66.2</v>
      </c>
      <c r="M65" s="39"/>
    </row>
    <row r="66" spans="2:17" ht="12.75" outlineLevel="1">
      <c r="B66" s="40"/>
      <c r="C66" s="33" t="s">
        <v>21</v>
      </c>
      <c r="D66" s="56">
        <v>1.1</v>
      </c>
      <c r="E66" s="41">
        <v>6.5</v>
      </c>
      <c r="F66" s="41">
        <v>5.5</v>
      </c>
      <c r="G66" s="41">
        <v>5.5</v>
      </c>
      <c r="H66" s="41">
        <v>5.5</v>
      </c>
      <c r="I66" s="41">
        <v>5.5</v>
      </c>
      <c r="J66" s="42">
        <f>(SUM(E66:I66)-MAX(E66:I66)-MIN(E66:I66))</f>
        <v>16.5</v>
      </c>
      <c r="K66" s="42">
        <f>(SUM(E66:I66)-MAX(E66:I66)-MIN(E66:I66))*D66</f>
        <v>18.150000000000002</v>
      </c>
      <c r="L66" s="43">
        <f>L65</f>
        <v>66.2</v>
      </c>
      <c r="M66" s="39"/>
      <c r="Q66" s="38"/>
    </row>
    <row r="67" ht="14.25" outlineLevel="1"/>
    <row r="68" spans="1:17" s="38" customFormat="1" ht="15" outlineLevel="1">
      <c r="A68" s="33">
        <v>11</v>
      </c>
      <c r="B68" s="32" t="s">
        <v>37</v>
      </c>
      <c r="C68" s="33"/>
      <c r="D68" s="55"/>
      <c r="E68" s="32"/>
      <c r="F68" s="32">
        <v>2006</v>
      </c>
      <c r="G68" s="34"/>
      <c r="H68" s="32"/>
      <c r="I68" s="32"/>
      <c r="J68" s="32"/>
      <c r="K68" s="33"/>
      <c r="L68" s="35">
        <v>65.65</v>
      </c>
      <c r="M68" s="36" t="s">
        <v>16</v>
      </c>
      <c r="N68" s="37" t="s">
        <v>23</v>
      </c>
      <c r="Q68" s="8"/>
    </row>
    <row r="69" spans="2:13" ht="12.75" outlineLevel="1">
      <c r="B69" s="40"/>
      <c r="C69" s="33" t="s">
        <v>18</v>
      </c>
      <c r="D69" s="56">
        <v>1</v>
      </c>
      <c r="E69" s="41">
        <v>6.5</v>
      </c>
      <c r="F69" s="41">
        <v>6</v>
      </c>
      <c r="G69" s="41">
        <v>6</v>
      </c>
      <c r="H69" s="41">
        <v>6.5</v>
      </c>
      <c r="I69" s="41">
        <v>6.5</v>
      </c>
      <c r="J69" s="42">
        <f>(SUM(E69:I69)-MAX(E69:I69)-MIN(E69:I69))</f>
        <v>19</v>
      </c>
      <c r="K69" s="42">
        <f>(SUM(E69:I69)-MAX(E69:I69)-MIN(E69:I69))*D69</f>
        <v>19</v>
      </c>
      <c r="L69" s="43"/>
      <c r="M69" s="39"/>
    </row>
    <row r="70" spans="2:13" ht="12.75" outlineLevel="1">
      <c r="B70" s="40"/>
      <c r="C70" s="33" t="s">
        <v>19</v>
      </c>
      <c r="D70" s="56">
        <v>1</v>
      </c>
      <c r="E70" s="41">
        <v>4.5</v>
      </c>
      <c r="F70" s="41">
        <v>3.5</v>
      </c>
      <c r="G70" s="41">
        <v>4</v>
      </c>
      <c r="H70" s="41">
        <v>4</v>
      </c>
      <c r="I70" s="41">
        <v>4</v>
      </c>
      <c r="J70" s="42">
        <f>(SUM(E70:I70)-MAX(E70:I70)-MIN(E70:I70))</f>
        <v>12</v>
      </c>
      <c r="K70" s="42">
        <f>(SUM(E70:I70)-MAX(E70:I70)-MIN(E70:I70))*D70</f>
        <v>12</v>
      </c>
      <c r="L70" s="43"/>
      <c r="M70" s="39"/>
    </row>
    <row r="71" spans="2:17" ht="12.75">
      <c r="B71" s="40"/>
      <c r="C71" s="33" t="s">
        <v>20</v>
      </c>
      <c r="D71" s="56">
        <v>1.1</v>
      </c>
      <c r="E71" s="41">
        <v>6.5</v>
      </c>
      <c r="F71" s="41">
        <v>8</v>
      </c>
      <c r="G71" s="41">
        <v>7</v>
      </c>
      <c r="H71" s="41">
        <v>7</v>
      </c>
      <c r="I71" s="41">
        <v>7</v>
      </c>
      <c r="J71" s="42">
        <f>(SUM(E71:I71)-MAX(E71:I71)-MIN(E71:I71))</f>
        <v>21</v>
      </c>
      <c r="K71" s="42">
        <f>(SUM(E71:I71)-MAX(E71:I71)-MIN(E71:I71))*D71</f>
        <v>23.1</v>
      </c>
      <c r="L71" s="43"/>
      <c r="M71" s="39"/>
      <c r="Q71" s="38"/>
    </row>
    <row r="72" spans="2:13" ht="12.75" outlineLevel="1">
      <c r="B72" s="40"/>
      <c r="C72" s="33" t="s">
        <v>21</v>
      </c>
      <c r="D72" s="56">
        <v>1.1</v>
      </c>
      <c r="E72" s="41">
        <v>4.5</v>
      </c>
      <c r="F72" s="41">
        <v>3.5</v>
      </c>
      <c r="G72" s="41">
        <v>3</v>
      </c>
      <c r="H72" s="41">
        <v>3</v>
      </c>
      <c r="I72" s="41">
        <v>4</v>
      </c>
      <c r="J72" s="42">
        <f>(SUM(E72:I72)-MAX(E72:I72)-MIN(E72:I72))</f>
        <v>10.5</v>
      </c>
      <c r="K72" s="42">
        <f>(SUM(E72:I72)-MAX(E72:I72)-MIN(E72:I72))*D72</f>
        <v>11.55</v>
      </c>
      <c r="L72" s="43"/>
      <c r="M72" s="39"/>
    </row>
    <row r="73" spans="2:16" ht="12.75" outlineLevel="1">
      <c r="B73" s="40"/>
      <c r="C73" s="33"/>
      <c r="D73" s="56"/>
      <c r="E73" s="41"/>
      <c r="F73" s="41"/>
      <c r="G73" s="41"/>
      <c r="H73" s="41"/>
      <c r="I73" s="41"/>
      <c r="J73" s="42"/>
      <c r="K73" s="42"/>
      <c r="L73" s="43"/>
      <c r="M73" s="39"/>
      <c r="P73" s="38"/>
    </row>
    <row r="74" spans="1:15" ht="15" outlineLevel="1">
      <c r="A74" s="33">
        <v>12</v>
      </c>
      <c r="B74" s="32" t="s">
        <v>38</v>
      </c>
      <c r="C74" s="33"/>
      <c r="D74" s="55"/>
      <c r="E74" s="32"/>
      <c r="F74" s="32"/>
      <c r="G74" s="34"/>
      <c r="H74" s="32"/>
      <c r="I74" s="32"/>
      <c r="J74" s="32"/>
      <c r="K74" s="33"/>
      <c r="L74" s="35">
        <v>65</v>
      </c>
      <c r="M74" s="36" t="s">
        <v>16</v>
      </c>
      <c r="N74" s="37" t="s">
        <v>39</v>
      </c>
      <c r="O74" s="38"/>
    </row>
    <row r="75" spans="2:13" ht="12.75" outlineLevel="1">
      <c r="B75" s="40"/>
      <c r="C75" s="33" t="s">
        <v>18</v>
      </c>
      <c r="D75" s="56">
        <v>1</v>
      </c>
      <c r="E75" s="41">
        <v>5.5</v>
      </c>
      <c r="F75" s="41">
        <v>5.5</v>
      </c>
      <c r="G75" s="41">
        <v>6</v>
      </c>
      <c r="H75" s="41">
        <v>6</v>
      </c>
      <c r="I75" s="41">
        <v>6</v>
      </c>
      <c r="J75" s="42">
        <f>(SUM(E75:I75)-MAX(E75:I75)-MIN(E75:I75))</f>
        <v>17.5</v>
      </c>
      <c r="K75" s="42">
        <f>(SUM(E75:I75)-MAX(E75:I75)-MIN(E75:I75))*D75</f>
        <v>17.5</v>
      </c>
      <c r="L75" s="43">
        <f>L74</f>
        <v>65</v>
      </c>
      <c r="M75" s="39"/>
    </row>
    <row r="76" spans="2:13" ht="12.75" outlineLevel="1">
      <c r="B76" s="40"/>
      <c r="C76" s="33" t="s">
        <v>19</v>
      </c>
      <c r="D76" s="56">
        <v>1</v>
      </c>
      <c r="E76" s="41">
        <v>4.5</v>
      </c>
      <c r="F76" s="41">
        <v>4</v>
      </c>
      <c r="G76" s="41">
        <v>5</v>
      </c>
      <c r="H76" s="41">
        <v>5</v>
      </c>
      <c r="I76" s="41">
        <v>5</v>
      </c>
      <c r="J76" s="42">
        <f>(SUM(E76:I76)-MAX(E76:I76)-MIN(E76:I76))</f>
        <v>14.5</v>
      </c>
      <c r="K76" s="42">
        <f>(SUM(E76:I76)-MAX(E76:I76)-MIN(E76:I76))*D76</f>
        <v>14.5</v>
      </c>
      <c r="L76" s="43">
        <f>L75</f>
        <v>65</v>
      </c>
      <c r="M76" s="39"/>
    </row>
    <row r="77" spans="2:13" ht="12.75" outlineLevel="1">
      <c r="B77" s="40"/>
      <c r="C77" s="33" t="s">
        <v>20</v>
      </c>
      <c r="D77" s="56">
        <v>1.1</v>
      </c>
      <c r="E77" s="41">
        <v>5</v>
      </c>
      <c r="F77" s="41">
        <v>5</v>
      </c>
      <c r="G77" s="41">
        <v>5.5</v>
      </c>
      <c r="H77" s="41">
        <v>4.5</v>
      </c>
      <c r="I77" s="41">
        <v>5</v>
      </c>
      <c r="J77" s="42">
        <f>(SUM(E77:I77)-MAX(E77:I77)-MIN(E77:I77))</f>
        <v>15</v>
      </c>
      <c r="K77" s="42">
        <f>(SUM(E77:I77)-MAX(E77:I77)-MIN(E77:I77))*D77</f>
        <v>16.5</v>
      </c>
      <c r="L77" s="43">
        <f>L76</f>
        <v>65</v>
      </c>
      <c r="M77" s="39"/>
    </row>
    <row r="78" spans="2:13" ht="12.75" outlineLevel="1">
      <c r="B78" s="40"/>
      <c r="C78" s="33" t="s">
        <v>21</v>
      </c>
      <c r="D78" s="56">
        <v>1.1</v>
      </c>
      <c r="E78" s="41">
        <v>4.5</v>
      </c>
      <c r="F78" s="41">
        <v>5</v>
      </c>
      <c r="G78" s="41">
        <v>5</v>
      </c>
      <c r="H78" s="41">
        <v>5</v>
      </c>
      <c r="I78" s="41">
        <v>5</v>
      </c>
      <c r="J78" s="42">
        <f>(SUM(E78:I78)-MAX(E78:I78)-MIN(E78:I78))</f>
        <v>15</v>
      </c>
      <c r="K78" s="42">
        <f>(SUM(E78:I78)-MAX(E78:I78)-MIN(E78:I78))*D78</f>
        <v>16.5</v>
      </c>
      <c r="L78" s="43">
        <f>L77</f>
        <v>65</v>
      </c>
      <c r="M78" s="39"/>
    </row>
    <row r="79" spans="2:17" ht="12.75">
      <c r="B79" s="40"/>
      <c r="C79" s="33"/>
      <c r="D79" s="56"/>
      <c r="E79" s="41"/>
      <c r="F79" s="41"/>
      <c r="G79" s="41"/>
      <c r="H79" s="41"/>
      <c r="I79" s="41"/>
      <c r="J79" s="42"/>
      <c r="K79" s="42"/>
      <c r="L79" s="43">
        <f>L78</f>
        <v>65</v>
      </c>
      <c r="M79" s="39"/>
      <c r="Q79" s="38"/>
    </row>
    <row r="80" spans="1:17" s="38" customFormat="1" ht="15" outlineLevel="1">
      <c r="A80" s="33">
        <v>13</v>
      </c>
      <c r="B80" s="32" t="s">
        <v>40</v>
      </c>
      <c r="C80" s="33"/>
      <c r="D80" s="55"/>
      <c r="E80" s="32"/>
      <c r="F80" s="32">
        <v>2005</v>
      </c>
      <c r="G80" s="34"/>
      <c r="H80" s="32"/>
      <c r="I80" s="32"/>
      <c r="J80" s="32"/>
      <c r="K80" s="33"/>
      <c r="L80" s="35">
        <v>62.5</v>
      </c>
      <c r="M80" s="36" t="s">
        <v>16</v>
      </c>
      <c r="N80" s="37" t="s">
        <v>34</v>
      </c>
      <c r="P80" s="8"/>
      <c r="Q80" s="8"/>
    </row>
    <row r="81" spans="2:16" ht="12.75" outlineLevel="1">
      <c r="B81" s="40"/>
      <c r="C81" s="33" t="s">
        <v>18</v>
      </c>
      <c r="D81" s="56">
        <v>1</v>
      </c>
      <c r="E81" s="41">
        <v>4.5</v>
      </c>
      <c r="F81" s="41">
        <v>4</v>
      </c>
      <c r="G81" s="41">
        <v>4</v>
      </c>
      <c r="H81" s="41">
        <v>4.5</v>
      </c>
      <c r="I81" s="41">
        <v>4.5</v>
      </c>
      <c r="J81" s="42">
        <f>(SUM(E81:I81)-MAX(E81:I81)-MIN(E81:I81))</f>
        <v>13</v>
      </c>
      <c r="K81" s="42">
        <f>(SUM(E81:I81)-MAX(E81:I81)-MIN(E81:I81))*D81</f>
        <v>13</v>
      </c>
      <c r="L81" s="43">
        <f>L80</f>
        <v>62.5</v>
      </c>
      <c r="M81" s="39"/>
      <c r="P81" s="38"/>
    </row>
    <row r="82" spans="2:13" ht="12.75" outlineLevel="1">
      <c r="B82" s="40"/>
      <c r="C82" s="33" t="s">
        <v>19</v>
      </c>
      <c r="D82" s="56">
        <v>1</v>
      </c>
      <c r="E82" s="41">
        <v>5.5</v>
      </c>
      <c r="F82" s="41">
        <v>5.5</v>
      </c>
      <c r="G82" s="41">
        <v>5.5</v>
      </c>
      <c r="H82" s="41">
        <v>5.5</v>
      </c>
      <c r="I82" s="41">
        <v>5.5</v>
      </c>
      <c r="J82" s="42">
        <f>(SUM(E82:I82)-MAX(E82:I82)-MIN(E82:I82))</f>
        <v>16.5</v>
      </c>
      <c r="K82" s="42">
        <f>(SUM(E82:I82)-MAX(E82:I82)-MIN(E82:I82))*D82</f>
        <v>16.5</v>
      </c>
      <c r="L82" s="43">
        <f>L81</f>
        <v>62.5</v>
      </c>
      <c r="M82" s="39"/>
    </row>
    <row r="83" spans="2:13" ht="12.75" outlineLevel="1">
      <c r="B83" s="40"/>
      <c r="C83" s="33" t="s">
        <v>20</v>
      </c>
      <c r="D83" s="56">
        <v>1.1</v>
      </c>
      <c r="E83" s="41">
        <v>5.5</v>
      </c>
      <c r="F83" s="41">
        <v>6.5</v>
      </c>
      <c r="G83" s="41">
        <v>5.5</v>
      </c>
      <c r="H83" s="41">
        <v>5.5</v>
      </c>
      <c r="I83" s="41">
        <v>5</v>
      </c>
      <c r="J83" s="42">
        <f>(SUM(E83:I83)-MAX(E83:I83)-MIN(E83:I83))</f>
        <v>16.5</v>
      </c>
      <c r="K83" s="42">
        <f>(SUM(E83:I83)-MAX(E83:I83)-MIN(E83:I83))*D83</f>
        <v>18.150000000000002</v>
      </c>
      <c r="L83" s="43">
        <f>L82</f>
        <v>62.5</v>
      </c>
      <c r="M83" s="39"/>
    </row>
    <row r="84" spans="2:13" ht="12.75" outlineLevel="1">
      <c r="B84" s="40"/>
      <c r="C84" s="33" t="s">
        <v>21</v>
      </c>
      <c r="D84" s="56">
        <v>1.1</v>
      </c>
      <c r="E84" s="41">
        <v>5</v>
      </c>
      <c r="F84" s="41">
        <v>5</v>
      </c>
      <c r="G84" s="41">
        <v>4</v>
      </c>
      <c r="H84" s="41">
        <v>4</v>
      </c>
      <c r="I84" s="41">
        <v>4.5</v>
      </c>
      <c r="J84" s="42">
        <f>(SUM(E84:I84)-MAX(E84:I84)-MIN(E84:I84))</f>
        <v>13.5</v>
      </c>
      <c r="K84" s="42">
        <f>(SUM(E84:I84)-MAX(E84:I84)-MIN(E84:I84))*D84</f>
        <v>14.850000000000001</v>
      </c>
      <c r="L84" s="43">
        <f>L83</f>
        <v>62.5</v>
      </c>
      <c r="M84" s="39"/>
    </row>
    <row r="85" spans="2:13" ht="12.75" outlineLevel="1">
      <c r="B85" s="40"/>
      <c r="C85" s="33"/>
      <c r="D85" s="56"/>
      <c r="E85" s="41"/>
      <c r="F85" s="41"/>
      <c r="G85" s="41"/>
      <c r="H85" s="41"/>
      <c r="I85" s="41"/>
      <c r="J85" s="42"/>
      <c r="K85" s="42"/>
      <c r="L85" s="43">
        <f>L84</f>
        <v>62.5</v>
      </c>
      <c r="M85" s="39"/>
    </row>
    <row r="86" spans="1:15" ht="15" outlineLevel="1">
      <c r="A86" s="33">
        <v>14</v>
      </c>
      <c r="B86" s="32" t="s">
        <v>41</v>
      </c>
      <c r="C86" s="33"/>
      <c r="D86" s="55"/>
      <c r="E86" s="32"/>
      <c r="F86" s="32">
        <v>2006</v>
      </c>
      <c r="G86" s="34"/>
      <c r="H86" s="32"/>
      <c r="I86" s="32"/>
      <c r="J86" s="32"/>
      <c r="K86" s="33"/>
      <c r="L86" s="35">
        <v>62.3</v>
      </c>
      <c r="M86" s="36" t="s">
        <v>16</v>
      </c>
      <c r="N86" s="37" t="s">
        <v>42</v>
      </c>
      <c r="O86" s="38"/>
    </row>
    <row r="87" spans="2:17" ht="12.75">
      <c r="B87" s="40"/>
      <c r="C87" s="33" t="s">
        <v>18</v>
      </c>
      <c r="D87" s="56">
        <v>1</v>
      </c>
      <c r="E87" s="41">
        <v>5.5</v>
      </c>
      <c r="F87" s="41">
        <v>5.5</v>
      </c>
      <c r="G87" s="41">
        <v>5</v>
      </c>
      <c r="H87" s="41">
        <v>5.5</v>
      </c>
      <c r="I87" s="41">
        <v>6</v>
      </c>
      <c r="J87" s="42">
        <f>(SUM(E87:I87)-MAX(E87:I87)-MIN(E87:I87))</f>
        <v>16.5</v>
      </c>
      <c r="K87" s="42">
        <f>(SUM(E87:I87)-MAX(E87:I87)-MIN(E87:I87))*D87</f>
        <v>16.5</v>
      </c>
      <c r="L87" s="43">
        <f>L86</f>
        <v>62.3</v>
      </c>
      <c r="M87" s="39"/>
      <c r="Q87" s="38"/>
    </row>
    <row r="88" spans="2:13" ht="12.75" outlineLevel="1">
      <c r="B88" s="40"/>
      <c r="C88" s="33" t="s">
        <v>19</v>
      </c>
      <c r="D88" s="56">
        <v>1</v>
      </c>
      <c r="E88" s="41">
        <v>5</v>
      </c>
      <c r="F88" s="41">
        <v>5</v>
      </c>
      <c r="G88" s="41">
        <v>5</v>
      </c>
      <c r="H88" s="41">
        <v>5</v>
      </c>
      <c r="I88" s="41">
        <v>5</v>
      </c>
      <c r="J88" s="42">
        <f>(SUM(E88:I88)-MAX(E88:I88)-MIN(E88:I88))</f>
        <v>15</v>
      </c>
      <c r="K88" s="42">
        <f>(SUM(E88:I88)-MAX(E88:I88)-MIN(E88:I88))*D88</f>
        <v>15</v>
      </c>
      <c r="L88" s="43">
        <f>L87</f>
        <v>62.3</v>
      </c>
      <c r="M88" s="39"/>
    </row>
    <row r="89" spans="2:16" ht="12.75" outlineLevel="1">
      <c r="B89" s="40"/>
      <c r="C89" s="33" t="s">
        <v>20</v>
      </c>
      <c r="D89" s="56">
        <v>1.1</v>
      </c>
      <c r="E89" s="41">
        <v>5</v>
      </c>
      <c r="F89" s="41">
        <v>5.5</v>
      </c>
      <c r="G89" s="41">
        <v>5</v>
      </c>
      <c r="H89" s="41">
        <v>5</v>
      </c>
      <c r="I89" s="41">
        <v>5.5</v>
      </c>
      <c r="J89" s="42">
        <f>(SUM(E89:I89)-MAX(E89:I89)-MIN(E89:I89))</f>
        <v>15.5</v>
      </c>
      <c r="K89" s="42">
        <f>(SUM(E89:I89)-MAX(E89:I89)-MIN(E89:I89))*D89</f>
        <v>17.05</v>
      </c>
      <c r="L89" s="43">
        <f>L88</f>
        <v>62.3</v>
      </c>
      <c r="M89" s="39"/>
      <c r="P89" s="38"/>
    </row>
    <row r="90" spans="2:13" ht="12.75" outlineLevel="1">
      <c r="B90" s="40"/>
      <c r="C90" s="33" t="s">
        <v>21</v>
      </c>
      <c r="D90" s="56">
        <v>1.1</v>
      </c>
      <c r="E90" s="41">
        <v>4</v>
      </c>
      <c r="F90" s="41">
        <v>4.5</v>
      </c>
      <c r="G90" s="41">
        <v>4</v>
      </c>
      <c r="H90" s="41">
        <v>4.5</v>
      </c>
      <c r="I90" s="41">
        <v>4</v>
      </c>
      <c r="J90" s="42">
        <f>(SUM(E90:I90)-MAX(E90:I90)-MIN(E90:I90))</f>
        <v>12.5</v>
      </c>
      <c r="K90" s="42">
        <f>(SUM(E90:I90)-MAX(E90:I90)-MIN(E90:I90))*D90</f>
        <v>13.750000000000002</v>
      </c>
      <c r="L90" s="43">
        <f>L89</f>
        <v>62.3</v>
      </c>
      <c r="M90" s="39"/>
    </row>
    <row r="91" spans="2:13" ht="12.75" outlineLevel="1">
      <c r="B91" s="40"/>
      <c r="C91" s="33"/>
      <c r="D91" s="56"/>
      <c r="E91" s="41"/>
      <c r="F91" s="41"/>
      <c r="G91" s="41"/>
      <c r="H91" s="41"/>
      <c r="I91" s="41"/>
      <c r="J91" s="42"/>
      <c r="K91" s="42"/>
      <c r="L91" s="43">
        <f>L90</f>
        <v>62.3</v>
      </c>
      <c r="M91" s="39"/>
    </row>
    <row r="92" spans="1:17" s="38" customFormat="1" ht="15" outlineLevel="1">
      <c r="A92" s="33">
        <v>15</v>
      </c>
      <c r="B92" s="32" t="s">
        <v>43</v>
      </c>
      <c r="C92" s="33"/>
      <c r="D92" s="55"/>
      <c r="E92" s="32"/>
      <c r="F92" s="32">
        <v>2006</v>
      </c>
      <c r="G92" s="34"/>
      <c r="H92" s="32"/>
      <c r="I92" s="32"/>
      <c r="J92" s="32"/>
      <c r="K92" s="33"/>
      <c r="L92" s="35">
        <v>62.15</v>
      </c>
      <c r="M92" s="36" t="s">
        <v>16</v>
      </c>
      <c r="N92" s="37" t="s">
        <v>34</v>
      </c>
      <c r="P92" s="8"/>
      <c r="Q92" s="8"/>
    </row>
    <row r="93" spans="2:13" ht="12.75" outlineLevel="1">
      <c r="B93" s="40"/>
      <c r="C93" s="33" t="s">
        <v>18</v>
      </c>
      <c r="D93" s="56">
        <v>1</v>
      </c>
      <c r="E93" s="41">
        <v>5.5</v>
      </c>
      <c r="F93" s="41">
        <v>5</v>
      </c>
      <c r="G93" s="41">
        <v>5.5</v>
      </c>
      <c r="H93" s="41">
        <v>5.5</v>
      </c>
      <c r="I93" s="41">
        <v>5.5</v>
      </c>
      <c r="J93" s="42">
        <f>(SUM(E93:I93)-MAX(E93:I93)-MIN(E93:I93))</f>
        <v>16.5</v>
      </c>
      <c r="K93" s="42">
        <f>(SUM(E93:I93)-MAX(E93:I93)-MIN(E93:I93))*D93</f>
        <v>16.5</v>
      </c>
      <c r="L93" s="43">
        <f>L92</f>
        <v>62.15</v>
      </c>
      <c r="M93" s="39"/>
    </row>
    <row r="94" spans="2:13" ht="12.75" outlineLevel="1">
      <c r="B94" s="40"/>
      <c r="C94" s="33" t="s">
        <v>19</v>
      </c>
      <c r="D94" s="56">
        <v>1</v>
      </c>
      <c r="E94" s="41">
        <v>4</v>
      </c>
      <c r="F94" s="41">
        <v>3.5</v>
      </c>
      <c r="G94" s="41">
        <v>3.5</v>
      </c>
      <c r="H94" s="41">
        <v>3</v>
      </c>
      <c r="I94" s="41">
        <v>4</v>
      </c>
      <c r="J94" s="42">
        <f>(SUM(E94:I94)-MAX(E94:I94)-MIN(E94:I94))</f>
        <v>11</v>
      </c>
      <c r="K94" s="42">
        <f>(SUM(E94:I94)-MAX(E94:I94)-MIN(E94:I94))*D94</f>
        <v>11</v>
      </c>
      <c r="L94" s="43">
        <f>L93</f>
        <v>62.15</v>
      </c>
      <c r="M94" s="39"/>
    </row>
    <row r="95" spans="2:17" ht="12.75">
      <c r="B95" s="40"/>
      <c r="C95" s="33" t="s">
        <v>20</v>
      </c>
      <c r="D95" s="56">
        <v>1.1</v>
      </c>
      <c r="E95" s="41">
        <v>5</v>
      </c>
      <c r="F95" s="41">
        <v>5</v>
      </c>
      <c r="G95" s="41">
        <v>5</v>
      </c>
      <c r="H95" s="41">
        <v>5</v>
      </c>
      <c r="I95" s="41">
        <v>5</v>
      </c>
      <c r="J95" s="42">
        <f>(SUM(E95:I95)-MAX(E95:I95)-MIN(E95:I95))</f>
        <v>15</v>
      </c>
      <c r="K95" s="42">
        <f>(SUM(E95:I95)-MAX(E95:I95)-MIN(E95:I95))*D95</f>
        <v>16.5</v>
      </c>
      <c r="L95" s="43">
        <f>L94</f>
        <v>62.15</v>
      </c>
      <c r="M95" s="39"/>
      <c r="Q95" s="38"/>
    </row>
    <row r="96" spans="2:13" ht="12.75" outlineLevel="1">
      <c r="B96" s="40"/>
      <c r="C96" s="33" t="s">
        <v>21</v>
      </c>
      <c r="D96" s="56">
        <v>1.1</v>
      </c>
      <c r="E96" s="41">
        <v>6</v>
      </c>
      <c r="F96" s="41">
        <v>5.5</v>
      </c>
      <c r="G96" s="41">
        <v>5.5</v>
      </c>
      <c r="H96" s="41">
        <v>5.5</v>
      </c>
      <c r="I96" s="41">
        <v>5</v>
      </c>
      <c r="J96" s="42">
        <f>(SUM(E96:I96)-MAX(E96:I96)-MIN(E96:I96))</f>
        <v>16.5</v>
      </c>
      <c r="K96" s="42">
        <f>(SUM(E96:I96)-MAX(E96:I96)-MIN(E96:I96))*D96</f>
        <v>18.150000000000002</v>
      </c>
      <c r="L96" s="43">
        <f>L95</f>
        <v>62.15</v>
      </c>
      <c r="M96" s="39"/>
    </row>
    <row r="97" spans="2:16" ht="12.75" outlineLevel="1">
      <c r="B97" s="40"/>
      <c r="C97" s="33"/>
      <c r="D97" s="56"/>
      <c r="E97" s="41"/>
      <c r="F97" s="41"/>
      <c r="G97" s="41"/>
      <c r="H97" s="41"/>
      <c r="I97" s="41"/>
      <c r="J97" s="42"/>
      <c r="K97" s="42"/>
      <c r="L97" s="43">
        <f>L96</f>
        <v>62.15</v>
      </c>
      <c r="M97" s="39"/>
      <c r="P97" s="38"/>
    </row>
    <row r="98" spans="1:15" ht="15" outlineLevel="1">
      <c r="A98" s="33">
        <v>16</v>
      </c>
      <c r="B98" s="32" t="s">
        <v>44</v>
      </c>
      <c r="C98" s="33"/>
      <c r="D98" s="55"/>
      <c r="E98" s="32"/>
      <c r="F98" s="32"/>
      <c r="G98" s="34"/>
      <c r="H98" s="32"/>
      <c r="I98" s="32"/>
      <c r="J98" s="32"/>
      <c r="K98" s="33"/>
      <c r="L98" s="35">
        <v>60.85</v>
      </c>
      <c r="M98" s="36" t="s">
        <v>16</v>
      </c>
      <c r="N98" s="37" t="s">
        <v>39</v>
      </c>
      <c r="O98" s="38"/>
    </row>
    <row r="99" spans="2:13" ht="12.75" outlineLevel="1">
      <c r="B99" s="40"/>
      <c r="C99" s="33" t="s">
        <v>18</v>
      </c>
      <c r="D99" s="56">
        <v>1</v>
      </c>
      <c r="E99" s="41">
        <v>5</v>
      </c>
      <c r="F99" s="41">
        <v>5.5</v>
      </c>
      <c r="G99" s="41">
        <v>5</v>
      </c>
      <c r="H99" s="41">
        <v>4</v>
      </c>
      <c r="I99" s="41">
        <v>4.5</v>
      </c>
      <c r="J99" s="42">
        <f>(SUM(E99:I99)-MAX(E99:I99)-MIN(E99:I99))</f>
        <v>14.5</v>
      </c>
      <c r="K99" s="42">
        <f>(SUM(E99:I99)-MAX(E99:I99)-MIN(E99:I99))*D99</f>
        <v>14.5</v>
      </c>
      <c r="L99" s="43">
        <f>L98</f>
        <v>60.85</v>
      </c>
      <c r="M99" s="39"/>
    </row>
    <row r="100" spans="2:13" ht="12.75" outlineLevel="1">
      <c r="B100" s="40"/>
      <c r="C100" s="33" t="s">
        <v>19</v>
      </c>
      <c r="D100" s="56">
        <v>1</v>
      </c>
      <c r="E100" s="41">
        <v>5</v>
      </c>
      <c r="F100" s="41">
        <v>5.5</v>
      </c>
      <c r="G100" s="41">
        <v>4.5</v>
      </c>
      <c r="H100" s="41">
        <v>5</v>
      </c>
      <c r="I100" s="41">
        <v>5</v>
      </c>
      <c r="J100" s="42">
        <f>(SUM(E100:I100)-MAX(E100:I100)-MIN(E100:I100))</f>
        <v>15</v>
      </c>
      <c r="K100" s="42">
        <f>(SUM(E100:I100)-MAX(E100:I100)-MIN(E100:I100))*D100</f>
        <v>15</v>
      </c>
      <c r="L100" s="43">
        <f>L99</f>
        <v>60.85</v>
      </c>
      <c r="M100" s="39"/>
    </row>
    <row r="101" spans="2:13" ht="12.75" outlineLevel="1">
      <c r="B101" s="40"/>
      <c r="C101" s="33" t="s">
        <v>20</v>
      </c>
      <c r="D101" s="56">
        <v>1.1</v>
      </c>
      <c r="E101" s="41">
        <v>4</v>
      </c>
      <c r="F101" s="41">
        <v>3.5</v>
      </c>
      <c r="G101" s="41">
        <v>4</v>
      </c>
      <c r="H101" s="41">
        <v>4</v>
      </c>
      <c r="I101" s="41">
        <v>4</v>
      </c>
      <c r="J101" s="42">
        <f>(SUM(E101:I101)-MAX(E101:I101)-MIN(E101:I101))</f>
        <v>12</v>
      </c>
      <c r="K101" s="42">
        <f>(SUM(E101:I101)-MAX(E101:I101)-MIN(E101:I101))*D101</f>
        <v>13.200000000000001</v>
      </c>
      <c r="L101" s="43">
        <f>L100</f>
        <v>60.85</v>
      </c>
      <c r="M101" s="39"/>
    </row>
    <row r="102" spans="2:13" ht="12.75" outlineLevel="1">
      <c r="B102" s="40"/>
      <c r="C102" s="33" t="s">
        <v>21</v>
      </c>
      <c r="D102" s="56">
        <v>1.1</v>
      </c>
      <c r="E102" s="41">
        <v>6</v>
      </c>
      <c r="F102" s="41">
        <v>5.5</v>
      </c>
      <c r="G102" s="41">
        <v>5.5</v>
      </c>
      <c r="H102" s="41">
        <v>5</v>
      </c>
      <c r="I102" s="41">
        <v>5.5</v>
      </c>
      <c r="J102" s="42">
        <f>(SUM(E102:I102)-MAX(E102:I102)-MIN(E102:I102))</f>
        <v>16.5</v>
      </c>
      <c r="K102" s="42">
        <f>(SUM(E102:I102)-MAX(E102:I102)-MIN(E102:I102))*D102</f>
        <v>18.150000000000002</v>
      </c>
      <c r="L102" s="43">
        <f>L101</f>
        <v>60.85</v>
      </c>
      <c r="M102" s="39"/>
    </row>
    <row r="103" spans="2:13" ht="12.75">
      <c r="B103" s="40"/>
      <c r="C103" s="33"/>
      <c r="D103" s="56"/>
      <c r="E103" s="41"/>
      <c r="F103" s="41"/>
      <c r="G103" s="41"/>
      <c r="H103" s="41"/>
      <c r="I103" s="41"/>
      <c r="J103" s="42"/>
      <c r="K103" s="42"/>
      <c r="L103" s="43">
        <f>L102</f>
        <v>60.85</v>
      </c>
      <c r="M103" s="39"/>
    </row>
    <row r="104" spans="1:15" ht="15" outlineLevel="1">
      <c r="A104" s="33">
        <v>17</v>
      </c>
      <c r="B104" s="32" t="s">
        <v>45</v>
      </c>
      <c r="C104" s="33"/>
      <c r="D104" s="55"/>
      <c r="E104" s="32"/>
      <c r="F104" s="32">
        <v>2005</v>
      </c>
      <c r="G104" s="34"/>
      <c r="H104" s="32"/>
      <c r="I104" s="32"/>
      <c r="J104" s="32"/>
      <c r="K104" s="33"/>
      <c r="L104" s="35">
        <v>59.9</v>
      </c>
      <c r="M104" s="36" t="s">
        <v>46</v>
      </c>
      <c r="N104" s="37" t="s">
        <v>28</v>
      </c>
      <c r="O104" s="38"/>
    </row>
    <row r="105" spans="2:16" ht="12.75" outlineLevel="1">
      <c r="B105" s="40"/>
      <c r="C105" s="33" t="s">
        <v>18</v>
      </c>
      <c r="D105" s="56">
        <v>1</v>
      </c>
      <c r="E105" s="41">
        <v>5.5</v>
      </c>
      <c r="F105" s="41">
        <v>5.5</v>
      </c>
      <c r="G105" s="41">
        <v>5.5</v>
      </c>
      <c r="H105" s="41">
        <v>5.5</v>
      </c>
      <c r="I105" s="41">
        <v>6</v>
      </c>
      <c r="J105" s="42">
        <f>(SUM(E105:I105)-MAX(E105:I105)-MIN(E105:I105))</f>
        <v>16.5</v>
      </c>
      <c r="K105" s="42">
        <f>(SUM(E105:I105)-MAX(E105:I105)-MIN(E105:I105))*D105</f>
        <v>16.5</v>
      </c>
      <c r="L105" s="43">
        <f>L104</f>
        <v>59.9</v>
      </c>
      <c r="M105" s="39"/>
      <c r="P105" s="38"/>
    </row>
    <row r="106" spans="2:13" ht="12.75" outlineLevel="1">
      <c r="B106" s="40"/>
      <c r="C106" s="33" t="s">
        <v>19</v>
      </c>
      <c r="D106" s="56">
        <v>1</v>
      </c>
      <c r="E106" s="41">
        <v>4</v>
      </c>
      <c r="F106" s="41">
        <v>3</v>
      </c>
      <c r="G106" s="41">
        <v>3.5</v>
      </c>
      <c r="H106" s="41">
        <v>4</v>
      </c>
      <c r="I106" s="41">
        <v>4</v>
      </c>
      <c r="J106" s="42">
        <f>(SUM(E106:I106)-MAX(E106:I106)-MIN(E106:I106))</f>
        <v>11.5</v>
      </c>
      <c r="K106" s="42">
        <f>(SUM(E106:I106)-MAX(E106:I106)-MIN(E106:I106))*D106</f>
        <v>11.5</v>
      </c>
      <c r="L106" s="43">
        <f>L105</f>
        <v>59.9</v>
      </c>
      <c r="M106" s="39"/>
    </row>
    <row r="107" spans="2:13" ht="12.75" outlineLevel="1">
      <c r="B107" s="40"/>
      <c r="C107" s="33" t="s">
        <v>20</v>
      </c>
      <c r="D107" s="56">
        <v>1.1</v>
      </c>
      <c r="E107" s="41">
        <v>5</v>
      </c>
      <c r="F107" s="41">
        <v>4.5</v>
      </c>
      <c r="G107" s="41">
        <v>4.5</v>
      </c>
      <c r="H107" s="41">
        <v>5</v>
      </c>
      <c r="I107" s="41">
        <v>5</v>
      </c>
      <c r="J107" s="42">
        <f>(SUM(E107:I107)-MAX(E107:I107)-MIN(E107:I107))</f>
        <v>14.5</v>
      </c>
      <c r="K107" s="42">
        <f>(SUM(E107:I107)-MAX(E107:I107)-MIN(E107:I107))*D107</f>
        <v>15.950000000000001</v>
      </c>
      <c r="L107" s="43">
        <f>L106</f>
        <v>59.9</v>
      </c>
      <c r="M107" s="39"/>
    </row>
    <row r="108" spans="2:13" ht="12.75" outlineLevel="1">
      <c r="B108" s="40"/>
      <c r="C108" s="33" t="s">
        <v>21</v>
      </c>
      <c r="D108" s="56">
        <v>1.1</v>
      </c>
      <c r="E108" s="41">
        <v>5</v>
      </c>
      <c r="F108" s="41">
        <v>6</v>
      </c>
      <c r="G108" s="41">
        <v>4.5</v>
      </c>
      <c r="H108" s="41">
        <v>4.5</v>
      </c>
      <c r="I108" s="41">
        <v>5</v>
      </c>
      <c r="J108" s="42">
        <f>(SUM(E108:I108)-MAX(E108:I108)-MIN(E108:I108))</f>
        <v>14.5</v>
      </c>
      <c r="K108" s="42">
        <f>(SUM(E108:I108)-MAX(E108:I108)-MIN(E108:I108))*D108</f>
        <v>15.950000000000001</v>
      </c>
      <c r="L108" s="43">
        <f>L107</f>
        <v>59.9</v>
      </c>
      <c r="M108" s="39"/>
    </row>
    <row r="109" spans="2:13" ht="12.75" outlineLevel="1">
      <c r="B109" s="40"/>
      <c r="C109" s="33"/>
      <c r="D109" s="56"/>
      <c r="E109" s="41"/>
      <c r="F109" s="41"/>
      <c r="G109" s="41"/>
      <c r="H109" s="41"/>
      <c r="I109" s="41"/>
      <c r="J109" s="42"/>
      <c r="K109" s="42"/>
      <c r="L109" s="43">
        <f>L108</f>
        <v>59.9</v>
      </c>
      <c r="M109" s="39"/>
    </row>
    <row r="110" spans="1:15" ht="15" outlineLevel="1">
      <c r="A110" s="33">
        <v>18</v>
      </c>
      <c r="B110" s="32" t="s">
        <v>47</v>
      </c>
      <c r="C110" s="33"/>
      <c r="D110" s="55"/>
      <c r="E110" s="32"/>
      <c r="F110" s="32">
        <v>2006</v>
      </c>
      <c r="G110" s="34"/>
      <c r="H110" s="32"/>
      <c r="I110" s="32"/>
      <c r="J110" s="32"/>
      <c r="K110" s="33"/>
      <c r="L110" s="35">
        <v>59.75</v>
      </c>
      <c r="M110" s="36" t="s">
        <v>46</v>
      </c>
      <c r="N110" s="37" t="s">
        <v>42</v>
      </c>
      <c r="O110" s="38"/>
    </row>
    <row r="111" spans="2:13" ht="12.75">
      <c r="B111" s="40"/>
      <c r="C111" s="33" t="s">
        <v>18</v>
      </c>
      <c r="D111" s="56">
        <v>1</v>
      </c>
      <c r="E111" s="41">
        <v>4.5</v>
      </c>
      <c r="F111" s="41">
        <v>5</v>
      </c>
      <c r="G111" s="41">
        <v>4.5</v>
      </c>
      <c r="H111" s="41">
        <v>5</v>
      </c>
      <c r="I111" s="41">
        <v>5</v>
      </c>
      <c r="J111" s="42">
        <f>(SUM(E111:I111)-MAX(E111:I111)-MIN(E111:I111))</f>
        <v>14.5</v>
      </c>
      <c r="K111" s="42">
        <f>(SUM(E111:I111)-MAX(E111:I111)-MIN(E111:I111))*D111</f>
        <v>14.5</v>
      </c>
      <c r="L111" s="43">
        <f>L110</f>
        <v>59.75</v>
      </c>
      <c r="M111" s="39"/>
    </row>
    <row r="112" spans="2:13" ht="12.75" outlineLevel="1">
      <c r="B112" s="40"/>
      <c r="C112" s="33" t="s">
        <v>19</v>
      </c>
      <c r="D112" s="56">
        <v>1</v>
      </c>
      <c r="E112" s="41">
        <v>5.5</v>
      </c>
      <c r="F112" s="41">
        <v>5</v>
      </c>
      <c r="G112" s="41">
        <v>5</v>
      </c>
      <c r="H112" s="41">
        <v>5</v>
      </c>
      <c r="I112" s="41">
        <v>4.5</v>
      </c>
      <c r="J112" s="42">
        <f>(SUM(E112:I112)-MAX(E112:I112)-MIN(E112:I112))</f>
        <v>15</v>
      </c>
      <c r="K112" s="42">
        <f>(SUM(E112:I112)-MAX(E112:I112)-MIN(E112:I112))*D112</f>
        <v>15</v>
      </c>
      <c r="L112" s="43">
        <f>L111</f>
        <v>59.75</v>
      </c>
      <c r="M112" s="39"/>
    </row>
    <row r="113" spans="2:16" ht="12.75" outlineLevel="1">
      <c r="B113" s="40"/>
      <c r="C113" s="33" t="s">
        <v>20</v>
      </c>
      <c r="D113" s="56">
        <v>1.1</v>
      </c>
      <c r="E113" s="41">
        <v>5</v>
      </c>
      <c r="F113" s="41">
        <v>5.5</v>
      </c>
      <c r="G113" s="41">
        <v>5.5</v>
      </c>
      <c r="H113" s="41">
        <v>5.5</v>
      </c>
      <c r="I113" s="41">
        <v>5.5</v>
      </c>
      <c r="J113" s="42">
        <f>(SUM(E113:I113)-MAX(E113:I113)-MIN(E113:I113))</f>
        <v>16.5</v>
      </c>
      <c r="K113" s="42">
        <f>(SUM(E113:I113)-MAX(E113:I113)-MIN(E113:I113))*D113</f>
        <v>18.150000000000002</v>
      </c>
      <c r="L113" s="43">
        <f>L112</f>
        <v>59.75</v>
      </c>
      <c r="M113" s="39"/>
      <c r="P113" s="38"/>
    </row>
    <row r="114" spans="2:13" ht="12.75" outlineLevel="1">
      <c r="B114" s="40"/>
      <c r="C114" s="33" t="s">
        <v>21</v>
      </c>
      <c r="D114" s="56">
        <v>1.1</v>
      </c>
      <c r="E114" s="41">
        <v>4.5</v>
      </c>
      <c r="F114" s="41">
        <v>4</v>
      </c>
      <c r="G114" s="41">
        <v>3.5</v>
      </c>
      <c r="H114" s="41">
        <v>3</v>
      </c>
      <c r="I114" s="41">
        <v>3.5</v>
      </c>
      <c r="J114" s="42">
        <f>(SUM(E114:I114)-MAX(E114:I114)-MIN(E114:I114))</f>
        <v>11</v>
      </c>
      <c r="K114" s="42">
        <f>(SUM(E114:I114)-MAX(E114:I114)-MIN(E114:I114))*D114</f>
        <v>12.100000000000001</v>
      </c>
      <c r="L114" s="43">
        <f>L113</f>
        <v>59.75</v>
      </c>
      <c r="M114" s="39"/>
    </row>
    <row r="115" spans="2:13" ht="12.75" outlineLevel="1">
      <c r="B115" s="40"/>
      <c r="C115" s="33"/>
      <c r="D115" s="56"/>
      <c r="E115" s="41"/>
      <c r="F115" s="41"/>
      <c r="G115" s="41"/>
      <c r="H115" s="41"/>
      <c r="I115" s="41"/>
      <c r="J115" s="42"/>
      <c r="K115" s="42"/>
      <c r="L115" s="43">
        <f>L114</f>
        <v>59.75</v>
      </c>
      <c r="M115" s="39"/>
    </row>
    <row r="116" spans="1:17" s="38" customFormat="1" ht="15" outlineLevel="1">
      <c r="A116" s="33">
        <v>19</v>
      </c>
      <c r="B116" s="32" t="s">
        <v>48</v>
      </c>
      <c r="C116" s="33"/>
      <c r="D116" s="55"/>
      <c r="E116" s="32"/>
      <c r="F116" s="32">
        <v>2006</v>
      </c>
      <c r="G116" s="34"/>
      <c r="H116" s="32"/>
      <c r="I116" s="32"/>
      <c r="J116" s="32"/>
      <c r="K116" s="33"/>
      <c r="L116" s="35">
        <v>59.35</v>
      </c>
      <c r="M116" s="36" t="s">
        <v>46</v>
      </c>
      <c r="N116" s="37" t="s">
        <v>26</v>
      </c>
      <c r="P116" s="8"/>
      <c r="Q116" s="8"/>
    </row>
    <row r="117" spans="2:13" ht="12.75" outlineLevel="1">
      <c r="B117" s="40"/>
      <c r="C117" s="33" t="s">
        <v>18</v>
      </c>
      <c r="D117" s="56">
        <v>1</v>
      </c>
      <c r="E117" s="41">
        <v>4.5</v>
      </c>
      <c r="F117" s="41">
        <v>3.5</v>
      </c>
      <c r="G117" s="41">
        <v>3.5</v>
      </c>
      <c r="H117" s="41">
        <v>3.5</v>
      </c>
      <c r="I117" s="41">
        <v>4</v>
      </c>
      <c r="J117" s="42">
        <f>(SUM(E117:I117)-MAX(E117:I117)-MIN(E117:I117))</f>
        <v>11</v>
      </c>
      <c r="K117" s="42">
        <f>(SUM(E117:I117)-MAX(E117:I117)-MIN(E117:I117))*D117</f>
        <v>11</v>
      </c>
      <c r="L117" s="43">
        <f>L116</f>
        <v>59.35</v>
      </c>
      <c r="M117" s="39"/>
    </row>
    <row r="118" spans="2:13" ht="12.75" outlineLevel="1">
      <c r="B118" s="40"/>
      <c r="C118" s="33" t="s">
        <v>19</v>
      </c>
      <c r="D118" s="56">
        <v>1</v>
      </c>
      <c r="E118" s="41">
        <v>5</v>
      </c>
      <c r="F118" s="41">
        <v>5</v>
      </c>
      <c r="G118" s="41">
        <v>6</v>
      </c>
      <c r="H118" s="41">
        <v>6</v>
      </c>
      <c r="I118" s="41">
        <v>6</v>
      </c>
      <c r="J118" s="42">
        <f>(SUM(E118:I118)-MAX(E118:I118)-MIN(E118:I118))</f>
        <v>17</v>
      </c>
      <c r="K118" s="42">
        <f>(SUM(E118:I118)-MAX(E118:I118)-MIN(E118:I118))*D118</f>
        <v>17</v>
      </c>
      <c r="L118" s="43">
        <f>L117</f>
        <v>59.35</v>
      </c>
      <c r="M118" s="39"/>
    </row>
    <row r="119" spans="2:13" ht="12.75">
      <c r="B119" s="40"/>
      <c r="C119" s="33" t="s">
        <v>20</v>
      </c>
      <c r="D119" s="56">
        <v>1.1</v>
      </c>
      <c r="E119" s="41">
        <v>5</v>
      </c>
      <c r="F119" s="41">
        <v>6.5</v>
      </c>
      <c r="G119" s="41">
        <v>5.5</v>
      </c>
      <c r="H119" s="41">
        <v>5.5</v>
      </c>
      <c r="I119" s="41">
        <v>5.5</v>
      </c>
      <c r="J119" s="42">
        <f>(SUM(E119:I119)-MAX(E119:I119)-MIN(E119:I119))</f>
        <v>16.5</v>
      </c>
      <c r="K119" s="42">
        <f>(SUM(E119:I119)-MAX(E119:I119)-MIN(E119:I119))*D119</f>
        <v>18.150000000000002</v>
      </c>
      <c r="L119" s="43">
        <f>L118</f>
        <v>59.35</v>
      </c>
      <c r="M119" s="39"/>
    </row>
    <row r="120" spans="2:13" ht="12.75" outlineLevel="1">
      <c r="B120" s="40"/>
      <c r="C120" s="33" t="s">
        <v>21</v>
      </c>
      <c r="D120" s="56">
        <v>1.1</v>
      </c>
      <c r="E120" s="41">
        <v>4.5</v>
      </c>
      <c r="F120" s="41">
        <v>3.5</v>
      </c>
      <c r="G120" s="41">
        <v>4</v>
      </c>
      <c r="H120" s="41">
        <v>3.5</v>
      </c>
      <c r="I120" s="41">
        <v>4.5</v>
      </c>
      <c r="J120" s="42">
        <f>(SUM(E120:I120)-MAX(E120:I120)-MIN(E120:I120))</f>
        <v>12</v>
      </c>
      <c r="K120" s="42">
        <f>(SUM(E120:I120)-MAX(E120:I120)-MIN(E120:I120))*D120</f>
        <v>13.200000000000001</v>
      </c>
      <c r="L120" s="43">
        <f>L119</f>
        <v>59.35</v>
      </c>
      <c r="M120" s="39"/>
    </row>
    <row r="121" spans="2:16" ht="12.75" outlineLevel="1">
      <c r="B121" s="40"/>
      <c r="C121" s="33"/>
      <c r="D121" s="56"/>
      <c r="E121" s="41"/>
      <c r="F121" s="41"/>
      <c r="G121" s="41"/>
      <c r="H121" s="41"/>
      <c r="I121" s="41"/>
      <c r="J121" s="42"/>
      <c r="K121" s="42"/>
      <c r="L121" s="43">
        <f>L120</f>
        <v>59.35</v>
      </c>
      <c r="M121" s="39"/>
      <c r="P121" s="38"/>
    </row>
    <row r="122" spans="1:15" ht="15" outlineLevel="1">
      <c r="A122" s="31">
        <v>20</v>
      </c>
      <c r="B122" s="32" t="s">
        <v>49</v>
      </c>
      <c r="C122" s="33"/>
      <c r="D122" s="55"/>
      <c r="E122" s="32"/>
      <c r="F122" s="32">
        <v>2004</v>
      </c>
      <c r="G122" s="34"/>
      <c r="H122" s="32"/>
      <c r="I122" s="32"/>
      <c r="J122" s="32"/>
      <c r="K122" s="33"/>
      <c r="L122" s="35">
        <v>57.4</v>
      </c>
      <c r="M122" s="36" t="s">
        <v>46</v>
      </c>
      <c r="N122" s="37" t="s">
        <v>50</v>
      </c>
      <c r="O122" s="38"/>
    </row>
    <row r="123" spans="2:13" ht="12.75" outlineLevel="1">
      <c r="B123" s="40"/>
      <c r="C123" s="33" t="s">
        <v>18</v>
      </c>
      <c r="D123" s="56">
        <v>1</v>
      </c>
      <c r="E123" s="41">
        <v>5</v>
      </c>
      <c r="F123" s="41">
        <v>4.5</v>
      </c>
      <c r="G123" s="41">
        <v>4.5</v>
      </c>
      <c r="H123" s="41">
        <v>4.5</v>
      </c>
      <c r="I123" s="41">
        <v>4</v>
      </c>
      <c r="J123" s="42">
        <f>(SUM(E123:I123)-MAX(E123:I123)-MIN(E123:I123))</f>
        <v>13.5</v>
      </c>
      <c r="K123" s="42">
        <f>(SUM(E123:I123)-MAX(E123:I123)-MIN(E123:I123))*D123</f>
        <v>13.5</v>
      </c>
      <c r="L123" s="43">
        <f>L122</f>
        <v>57.4</v>
      </c>
      <c r="M123" s="39"/>
    </row>
    <row r="124" spans="2:13" ht="12.75" outlineLevel="1">
      <c r="B124" s="40"/>
      <c r="C124" s="33" t="s">
        <v>19</v>
      </c>
      <c r="D124" s="56">
        <v>1</v>
      </c>
      <c r="E124" s="41">
        <v>4</v>
      </c>
      <c r="F124" s="41">
        <v>3.5</v>
      </c>
      <c r="G124" s="41">
        <v>4</v>
      </c>
      <c r="H124" s="41">
        <v>4.5</v>
      </c>
      <c r="I124" s="41">
        <v>4</v>
      </c>
      <c r="J124" s="42">
        <f>(SUM(E124:I124)-MAX(E124:I124)-MIN(E124:I124))</f>
        <v>12</v>
      </c>
      <c r="K124" s="42">
        <f>(SUM(E124:I124)-MAX(E124:I124)-MIN(E124:I124))*D124</f>
        <v>12</v>
      </c>
      <c r="L124" s="43">
        <f>L123</f>
        <v>57.4</v>
      </c>
      <c r="M124" s="39"/>
    </row>
    <row r="125" spans="2:13" ht="12.75" outlineLevel="1">
      <c r="B125" s="40"/>
      <c r="C125" s="33" t="s">
        <v>20</v>
      </c>
      <c r="D125" s="56">
        <v>1.1</v>
      </c>
      <c r="E125" s="41">
        <v>4.5</v>
      </c>
      <c r="F125" s="41">
        <v>4</v>
      </c>
      <c r="G125" s="41">
        <v>4.5</v>
      </c>
      <c r="H125" s="41">
        <v>4.5</v>
      </c>
      <c r="I125" s="41">
        <v>4</v>
      </c>
      <c r="J125" s="42">
        <f>(SUM(E125:I125)-MAX(E125:I125)-MIN(E125:I125))</f>
        <v>13</v>
      </c>
      <c r="K125" s="42">
        <f>(SUM(E125:I125)-MAX(E125:I125)-MIN(E125:I125))*D125</f>
        <v>14.3</v>
      </c>
      <c r="L125" s="43">
        <f>L124</f>
        <v>57.4</v>
      </c>
      <c r="M125" s="39"/>
    </row>
    <row r="126" spans="2:13" ht="12.75" outlineLevel="1">
      <c r="B126" s="40"/>
      <c r="C126" s="33" t="s">
        <v>21</v>
      </c>
      <c r="D126" s="56">
        <v>1.1</v>
      </c>
      <c r="E126" s="41">
        <v>5</v>
      </c>
      <c r="F126" s="41">
        <v>5.5</v>
      </c>
      <c r="G126" s="41">
        <v>5</v>
      </c>
      <c r="H126" s="41">
        <v>5.5</v>
      </c>
      <c r="I126" s="41">
        <v>5.5</v>
      </c>
      <c r="J126" s="42">
        <f>(SUM(E126:I126)-MAX(E126:I126)-MIN(E126:I126))</f>
        <v>16</v>
      </c>
      <c r="K126" s="42">
        <f>(SUM(E126:I126)-MAX(E126:I126)-MIN(E126:I126))*D126</f>
        <v>17.6</v>
      </c>
      <c r="L126" s="43">
        <f>L125</f>
        <v>57.4</v>
      </c>
      <c r="M126" s="39"/>
    </row>
    <row r="127" spans="2:13" ht="12.75">
      <c r="B127" s="40"/>
      <c r="C127" s="33"/>
      <c r="D127" s="56"/>
      <c r="E127" s="41"/>
      <c r="F127" s="41"/>
      <c r="G127" s="41"/>
      <c r="H127" s="41"/>
      <c r="I127" s="41"/>
      <c r="J127" s="42"/>
      <c r="K127" s="42"/>
      <c r="L127" s="43">
        <f>L126</f>
        <v>57.4</v>
      </c>
      <c r="M127" s="39"/>
    </row>
    <row r="128" spans="1:17" s="38" customFormat="1" ht="15" outlineLevel="1">
      <c r="A128" s="33">
        <v>21</v>
      </c>
      <c r="B128" s="32" t="s">
        <v>51</v>
      </c>
      <c r="C128" s="33"/>
      <c r="D128" s="55"/>
      <c r="E128" s="32"/>
      <c r="F128" s="32">
        <v>2004</v>
      </c>
      <c r="G128" s="34"/>
      <c r="H128" s="32"/>
      <c r="I128" s="32"/>
      <c r="J128" s="32"/>
      <c r="K128" s="33"/>
      <c r="L128" s="35">
        <v>56.65</v>
      </c>
      <c r="M128" s="36" t="s">
        <v>46</v>
      </c>
      <c r="N128" s="37" t="s">
        <v>50</v>
      </c>
      <c r="P128" s="8"/>
      <c r="Q128" s="8"/>
    </row>
    <row r="129" spans="2:16" ht="12.75" outlineLevel="1">
      <c r="B129" s="40"/>
      <c r="C129" s="33" t="s">
        <v>18</v>
      </c>
      <c r="D129" s="56">
        <v>1</v>
      </c>
      <c r="E129" s="41">
        <v>5</v>
      </c>
      <c r="F129" s="41">
        <v>6</v>
      </c>
      <c r="G129" s="41">
        <v>5</v>
      </c>
      <c r="H129" s="41">
        <v>5.5</v>
      </c>
      <c r="I129" s="41">
        <v>5</v>
      </c>
      <c r="J129" s="42">
        <f>(SUM(E129:I129)-MAX(E129:I129)-MIN(E129:I129))</f>
        <v>15.5</v>
      </c>
      <c r="K129" s="42">
        <f>(SUM(E129:I129)-MAX(E129:I129)-MIN(E129:I129))*D129</f>
        <v>15.5</v>
      </c>
      <c r="L129" s="43">
        <f>L128</f>
        <v>56.65</v>
      </c>
      <c r="M129" s="39"/>
      <c r="P129" s="38"/>
    </row>
    <row r="130" spans="2:13" ht="12.75" outlineLevel="1">
      <c r="B130" s="40"/>
      <c r="C130" s="33" t="s">
        <v>19</v>
      </c>
      <c r="D130" s="56">
        <v>1</v>
      </c>
      <c r="E130" s="41">
        <v>4</v>
      </c>
      <c r="F130" s="41">
        <v>4</v>
      </c>
      <c r="G130" s="41">
        <v>4</v>
      </c>
      <c r="H130" s="41">
        <v>4</v>
      </c>
      <c r="I130" s="41">
        <v>4.5</v>
      </c>
      <c r="J130" s="42">
        <f>(SUM(E130:I130)-MAX(E130:I130)-MIN(E130:I130))</f>
        <v>12</v>
      </c>
      <c r="K130" s="42">
        <f>(SUM(E130:I130)-MAX(E130:I130)-MIN(E130:I130))*D130</f>
        <v>12</v>
      </c>
      <c r="L130" s="43">
        <f>L129</f>
        <v>56.65</v>
      </c>
      <c r="M130" s="39"/>
    </row>
    <row r="131" spans="2:13" ht="12.75" outlineLevel="1">
      <c r="B131" s="40"/>
      <c r="C131" s="33" t="s">
        <v>20</v>
      </c>
      <c r="D131" s="56">
        <v>1.1</v>
      </c>
      <c r="E131" s="41">
        <v>4.5</v>
      </c>
      <c r="F131" s="41">
        <v>4.5</v>
      </c>
      <c r="G131" s="41">
        <v>4</v>
      </c>
      <c r="H131" s="41">
        <v>4.5</v>
      </c>
      <c r="I131" s="41">
        <v>5</v>
      </c>
      <c r="J131" s="42">
        <f>(SUM(E131:I131)-MAX(E131:I131)-MIN(E131:I131))</f>
        <v>13.5</v>
      </c>
      <c r="K131" s="42">
        <f>(SUM(E131:I131)-MAX(E131:I131)-MIN(E131:I131))*D131</f>
        <v>14.850000000000001</v>
      </c>
      <c r="L131" s="43">
        <f>L130</f>
        <v>56.65</v>
      </c>
      <c r="M131" s="39"/>
    </row>
    <row r="132" spans="2:13" ht="12.75" outlineLevel="1">
      <c r="B132" s="40"/>
      <c r="C132" s="33" t="s">
        <v>21</v>
      </c>
      <c r="D132" s="56">
        <v>1.1</v>
      </c>
      <c r="E132" s="41">
        <v>4.5</v>
      </c>
      <c r="F132" s="41">
        <v>4</v>
      </c>
      <c r="G132" s="41">
        <v>4.5</v>
      </c>
      <c r="H132" s="41">
        <v>4</v>
      </c>
      <c r="I132" s="41">
        <v>5</v>
      </c>
      <c r="J132" s="42">
        <f>(SUM(E132:I132)-MAX(E132:I132)-MIN(E132:I132))</f>
        <v>13</v>
      </c>
      <c r="K132" s="42">
        <f>(SUM(E132:I132)-MAX(E132:I132)-MIN(E132:I132))*D132</f>
        <v>14.3</v>
      </c>
      <c r="L132" s="43">
        <f>L131</f>
        <v>56.65</v>
      </c>
      <c r="M132" s="39"/>
    </row>
    <row r="133" spans="1:15" ht="15" outlineLevel="1">
      <c r="A133" s="33">
        <v>22</v>
      </c>
      <c r="B133" s="32" t="s">
        <v>52</v>
      </c>
      <c r="C133" s="33"/>
      <c r="D133" s="55"/>
      <c r="E133" s="32"/>
      <c r="F133" s="32">
        <v>2007</v>
      </c>
      <c r="G133" s="34"/>
      <c r="H133" s="32"/>
      <c r="I133" s="32"/>
      <c r="J133" s="32"/>
      <c r="K133" s="33"/>
      <c r="L133" s="35">
        <v>49.45</v>
      </c>
      <c r="M133" s="36" t="s">
        <v>46</v>
      </c>
      <c r="N133" s="37" t="s">
        <v>42</v>
      </c>
      <c r="O133" s="38"/>
    </row>
    <row r="134" spans="2:13" ht="12.75" outlineLevel="1">
      <c r="B134" s="40"/>
      <c r="C134" s="33" t="s">
        <v>18</v>
      </c>
      <c r="D134" s="56">
        <v>1</v>
      </c>
      <c r="E134" s="41">
        <v>4.5</v>
      </c>
      <c r="F134" s="41">
        <v>4</v>
      </c>
      <c r="G134" s="41">
        <v>4</v>
      </c>
      <c r="H134" s="41">
        <v>4</v>
      </c>
      <c r="I134" s="41">
        <v>5</v>
      </c>
      <c r="J134" s="42">
        <f>(SUM(E134:I134)-MAX(E134:I134)-MIN(E134:I134))</f>
        <v>12.5</v>
      </c>
      <c r="K134" s="42">
        <f>(SUM(E134:I134)-MAX(E134:I134)-MIN(E134:I134))*D134</f>
        <v>12.5</v>
      </c>
      <c r="L134" s="43">
        <f>L133</f>
        <v>49.45</v>
      </c>
      <c r="M134" s="39"/>
    </row>
    <row r="135" spans="2:13" ht="12.75">
      <c r="B135" s="40"/>
      <c r="C135" s="33" t="s">
        <v>19</v>
      </c>
      <c r="D135" s="56">
        <v>1</v>
      </c>
      <c r="E135" s="41">
        <v>5.5</v>
      </c>
      <c r="F135" s="41">
        <v>4</v>
      </c>
      <c r="G135" s="41">
        <v>5</v>
      </c>
      <c r="H135" s="41">
        <v>5.5</v>
      </c>
      <c r="I135" s="41">
        <v>5</v>
      </c>
      <c r="J135" s="42">
        <f>(SUM(E135:I135)-MAX(E135:I135)-MIN(E135:I135))</f>
        <v>15.5</v>
      </c>
      <c r="K135" s="42">
        <f>(SUM(E135:I135)-MAX(E135:I135)-MIN(E135:I135))*D135</f>
        <v>15.5</v>
      </c>
      <c r="L135" s="43">
        <f>L134</f>
        <v>49.45</v>
      </c>
      <c r="M135" s="39"/>
    </row>
    <row r="136" spans="2:13" ht="12.75" outlineLevel="1">
      <c r="B136" s="40"/>
      <c r="C136" s="33" t="s">
        <v>20</v>
      </c>
      <c r="D136" s="56">
        <v>1.1</v>
      </c>
      <c r="E136" s="41">
        <v>4</v>
      </c>
      <c r="F136" s="41">
        <v>3</v>
      </c>
      <c r="G136" s="41">
        <v>3.5</v>
      </c>
      <c r="H136" s="41">
        <v>3.5</v>
      </c>
      <c r="I136" s="41">
        <v>3.5</v>
      </c>
      <c r="J136" s="42">
        <f>(SUM(E136:I136)-MAX(E136:I136)-MIN(E136:I136))</f>
        <v>10.5</v>
      </c>
      <c r="K136" s="42">
        <f>(SUM(E136:I136)-MAX(E136:I136)-MIN(E136:I136))*D136</f>
        <v>11.55</v>
      </c>
      <c r="L136" s="43">
        <f>L135</f>
        <v>49.45</v>
      </c>
      <c r="M136" s="39"/>
    </row>
    <row r="137" spans="2:16" ht="12.75" outlineLevel="1">
      <c r="B137" s="40"/>
      <c r="C137" s="33" t="s">
        <v>21</v>
      </c>
      <c r="D137" s="56">
        <v>1.1</v>
      </c>
      <c r="E137" s="41">
        <v>2</v>
      </c>
      <c r="F137" s="41">
        <v>3</v>
      </c>
      <c r="G137" s="41">
        <v>3</v>
      </c>
      <c r="H137" s="41">
        <v>3</v>
      </c>
      <c r="I137" s="41">
        <v>4</v>
      </c>
      <c r="J137" s="42">
        <f>(SUM(E137:I137)-MAX(E137:I137)-MIN(E137:I137))</f>
        <v>9</v>
      </c>
      <c r="K137" s="42">
        <f>(SUM(E137:I137)-MAX(E137:I137)-MIN(E137:I137))*D137</f>
        <v>9.9</v>
      </c>
      <c r="L137" s="43">
        <f>L136</f>
        <v>49.45</v>
      </c>
      <c r="M137" s="39"/>
      <c r="P137" s="38"/>
    </row>
    <row r="138" ht="14.25" outlineLevel="1"/>
  </sheetData>
  <sheetProtection/>
  <mergeCells count="2">
    <mergeCell ref="E6:I6"/>
    <mergeCell ref="N6:O7"/>
  </mergeCells>
  <printOptions/>
  <pageMargins left="0.25" right="0.25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220"/>
  <sheetViews>
    <sheetView tabSelected="1" zoomScaleSheetLayoutView="100" workbookViewId="0" topLeftCell="A1">
      <selection activeCell="S34" sqref="S34"/>
    </sheetView>
  </sheetViews>
  <sheetFormatPr defaultColWidth="8.00390625" defaultRowHeight="12.75" outlineLevelRow="1"/>
  <cols>
    <col min="1" max="1" width="6.25390625" style="39" customWidth="1"/>
    <col min="2" max="2" width="10.625" style="8" customWidth="1"/>
    <col min="3" max="3" width="13.875" style="49" customWidth="1"/>
    <col min="4" max="4" width="4.75390625" style="53" customWidth="1"/>
    <col min="5" max="5" width="4.75390625" style="8" customWidth="1"/>
    <col min="6" max="7" width="4.75390625" style="13" customWidth="1"/>
    <col min="8" max="9" width="4.75390625" style="8" customWidth="1"/>
    <col min="10" max="10" width="6.00390625" style="8" customWidth="1"/>
    <col min="11" max="11" width="6.25390625" style="8" customWidth="1"/>
    <col min="12" max="12" width="9.75390625" style="50" customWidth="1"/>
    <col min="13" max="13" width="6.25390625" style="50" customWidth="1"/>
    <col min="14" max="14" width="11.125" style="44" customWidth="1"/>
    <col min="15" max="15" width="17.375" style="8" customWidth="1"/>
    <col min="16" max="16384" width="8.00390625" style="8" customWidth="1"/>
  </cols>
  <sheetData>
    <row r="1" spans="1:15" ht="15">
      <c r="A1" s="1"/>
      <c r="B1" s="2" t="s">
        <v>0</v>
      </c>
      <c r="C1" s="2"/>
      <c r="D1" s="51"/>
      <c r="E1" s="1"/>
      <c r="F1" s="3"/>
      <c r="G1" s="1"/>
      <c r="H1" s="1"/>
      <c r="I1" s="4"/>
      <c r="J1" s="1"/>
      <c r="K1" s="5"/>
      <c r="L1" s="6"/>
      <c r="M1" s="6"/>
      <c r="N1" s="5"/>
      <c r="O1" s="7"/>
    </row>
    <row r="2" spans="1:15" ht="15">
      <c r="A2" s="9"/>
      <c r="B2" s="2" t="s">
        <v>1</v>
      </c>
      <c r="C2" s="2"/>
      <c r="D2" s="51"/>
      <c r="E2" s="1"/>
      <c r="F2" s="3"/>
      <c r="G2" s="1"/>
      <c r="H2" s="1"/>
      <c r="I2" s="4"/>
      <c r="J2" s="1"/>
      <c r="K2" s="5"/>
      <c r="L2" s="6"/>
      <c r="M2" s="6"/>
      <c r="N2" s="5"/>
      <c r="O2" s="7"/>
    </row>
    <row r="3" spans="1:15" ht="14.25">
      <c r="A3" s="9"/>
      <c r="B3" s="10" t="s">
        <v>2</v>
      </c>
      <c r="C3" s="11"/>
      <c r="D3" s="52"/>
      <c r="E3" s="11"/>
      <c r="F3" s="11"/>
      <c r="G3" s="11"/>
      <c r="H3" s="11"/>
      <c r="I3" s="4"/>
      <c r="J3" s="5"/>
      <c r="K3" s="5"/>
      <c r="L3" s="6"/>
      <c r="M3" s="6"/>
      <c r="N3" s="5"/>
      <c r="O3" s="7"/>
    </row>
    <row r="4" spans="1:15" ht="14.25" customHeight="1">
      <c r="A4" s="12"/>
      <c r="B4" s="2" t="s">
        <v>3</v>
      </c>
      <c r="C4" s="8"/>
      <c r="E4" s="2" t="s">
        <v>53</v>
      </c>
      <c r="F4" s="2"/>
      <c r="G4" s="2"/>
      <c r="H4" s="5"/>
      <c r="I4" s="5"/>
      <c r="J4" s="5"/>
      <c r="K4" s="5" t="s">
        <v>5</v>
      </c>
      <c r="L4" s="6"/>
      <c r="M4" s="6"/>
      <c r="N4" s="5"/>
      <c r="O4" s="7"/>
    </row>
    <row r="5" spans="1:15" ht="10.5" customHeight="1">
      <c r="A5" s="12"/>
      <c r="B5" s="2"/>
      <c r="C5" s="8"/>
      <c r="E5" s="2"/>
      <c r="F5" s="2"/>
      <c r="G5" s="2"/>
      <c r="H5" s="5"/>
      <c r="I5" s="5"/>
      <c r="J5" s="5"/>
      <c r="K5" s="5"/>
      <c r="L5" s="6"/>
      <c r="M5" s="6"/>
      <c r="N5" s="5"/>
      <c r="O5" s="14"/>
    </row>
    <row r="6" spans="1:15" ht="15" customHeight="1">
      <c r="A6" s="15"/>
      <c r="B6" s="16"/>
      <c r="C6" s="17"/>
      <c r="D6" s="54"/>
      <c r="E6" s="18" t="s">
        <v>6</v>
      </c>
      <c r="F6" s="19"/>
      <c r="G6" s="19"/>
      <c r="H6" s="19"/>
      <c r="I6" s="19"/>
      <c r="J6" s="16"/>
      <c r="K6" s="16"/>
      <c r="L6" s="20"/>
      <c r="M6" s="21" t="s">
        <v>7</v>
      </c>
      <c r="N6" s="22" t="s">
        <v>8</v>
      </c>
      <c r="O6" s="22"/>
    </row>
    <row r="7" spans="1:15" ht="15" customHeight="1" thickBot="1">
      <c r="A7" s="23" t="s">
        <v>9</v>
      </c>
      <c r="B7" s="24" t="s">
        <v>10</v>
      </c>
      <c r="C7" s="25" t="s">
        <v>11</v>
      </c>
      <c r="D7" s="58" t="s">
        <v>12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/>
      <c r="K7" s="27"/>
      <c r="L7" s="28" t="s">
        <v>13</v>
      </c>
      <c r="M7" s="29" t="s">
        <v>14</v>
      </c>
      <c r="N7" s="30"/>
      <c r="O7" s="30"/>
    </row>
    <row r="9" spans="1:17" ht="15">
      <c r="A9" s="33">
        <v>1</v>
      </c>
      <c r="B9" s="32" t="s">
        <v>54</v>
      </c>
      <c r="C9" s="33"/>
      <c r="D9" s="55"/>
      <c r="E9" s="32"/>
      <c r="F9" s="32">
        <v>2005</v>
      </c>
      <c r="G9" s="34"/>
      <c r="H9" s="32"/>
      <c r="I9" s="32"/>
      <c r="J9" s="32"/>
      <c r="K9" s="33"/>
      <c r="L9" s="35">
        <v>81.5</v>
      </c>
      <c r="M9" s="36" t="s">
        <v>16</v>
      </c>
      <c r="N9" s="37" t="s">
        <v>34</v>
      </c>
      <c r="O9" s="38"/>
      <c r="P9" s="38"/>
      <c r="Q9" s="38"/>
    </row>
    <row r="10" spans="1:17" s="38" customFormat="1" ht="12.75" outlineLevel="1">
      <c r="A10" s="39"/>
      <c r="B10" s="40"/>
      <c r="C10" s="33" t="s">
        <v>18</v>
      </c>
      <c r="D10" s="56">
        <v>1</v>
      </c>
      <c r="E10" s="41">
        <v>6</v>
      </c>
      <c r="F10" s="41">
        <v>7</v>
      </c>
      <c r="G10" s="41">
        <v>7.5</v>
      </c>
      <c r="H10" s="41">
        <v>7</v>
      </c>
      <c r="I10" s="41">
        <v>6.5</v>
      </c>
      <c r="J10" s="42">
        <f>(SUM(E10:I10)-MAX(E10:I10)-MIN(E10:I10))</f>
        <v>20.5</v>
      </c>
      <c r="K10" s="42">
        <f>(SUM(E10:I10)-MAX(E10:I10)-MIN(E10:I10))*D10</f>
        <v>20.5</v>
      </c>
      <c r="L10" s="43">
        <f>L9</f>
        <v>81.5</v>
      </c>
      <c r="M10" s="39"/>
      <c r="N10" s="44"/>
      <c r="O10" s="8"/>
      <c r="P10" s="8"/>
      <c r="Q10" s="8"/>
    </row>
    <row r="11" spans="2:13" ht="12.75" outlineLevel="1">
      <c r="B11" s="40"/>
      <c r="C11" s="33" t="s">
        <v>19</v>
      </c>
      <c r="D11" s="56">
        <v>1</v>
      </c>
      <c r="E11" s="41">
        <v>6</v>
      </c>
      <c r="F11" s="41">
        <v>5.5</v>
      </c>
      <c r="G11" s="41">
        <v>6</v>
      </c>
      <c r="H11" s="41">
        <v>5.5</v>
      </c>
      <c r="I11" s="41">
        <v>5.5</v>
      </c>
      <c r="J11" s="42">
        <f>(SUM(E11:I11)-MAX(E11:I11)-MIN(E11:I11))</f>
        <v>17</v>
      </c>
      <c r="K11" s="42">
        <f>(SUM(E11:I11)-MAX(E11:I11)-MIN(E11:I11))*D11</f>
        <v>17</v>
      </c>
      <c r="L11" s="43">
        <f>L10</f>
        <v>81.5</v>
      </c>
      <c r="M11" s="39"/>
    </row>
    <row r="12" spans="2:13" ht="12.75" outlineLevel="1">
      <c r="B12" s="40"/>
      <c r="C12" s="33" t="s">
        <v>20</v>
      </c>
      <c r="D12" s="56">
        <v>1.1</v>
      </c>
      <c r="E12" s="41">
        <v>6.5</v>
      </c>
      <c r="F12" s="41">
        <v>6</v>
      </c>
      <c r="G12" s="41">
        <v>6</v>
      </c>
      <c r="H12" s="41">
        <v>6</v>
      </c>
      <c r="I12" s="41">
        <v>6</v>
      </c>
      <c r="J12" s="42">
        <f>(SUM(E12:I12)-MAX(E12:I12)-MIN(E12:I12))</f>
        <v>18</v>
      </c>
      <c r="K12" s="42">
        <f>(SUM(E12:I12)-MAX(E12:I12)-MIN(E12:I12))*D12</f>
        <v>19.8</v>
      </c>
      <c r="L12" s="43">
        <f>L11</f>
        <v>81.5</v>
      </c>
      <c r="M12" s="39"/>
    </row>
    <row r="13" spans="2:13" ht="12.75" outlineLevel="1">
      <c r="B13" s="40"/>
      <c r="C13" s="33" t="s">
        <v>21</v>
      </c>
      <c r="D13" s="56">
        <v>1.1</v>
      </c>
      <c r="E13" s="41">
        <v>7.5</v>
      </c>
      <c r="F13" s="41">
        <v>6</v>
      </c>
      <c r="G13" s="41">
        <v>7</v>
      </c>
      <c r="H13" s="41">
        <v>7.5</v>
      </c>
      <c r="I13" s="41">
        <v>7.5</v>
      </c>
      <c r="J13" s="42">
        <f>(SUM(E13:I13)-MAX(E13:I13)-MIN(E13:I13))</f>
        <v>22</v>
      </c>
      <c r="K13" s="42">
        <f>(SUM(E13:I13)-MAX(E13:I13)-MIN(E13:I13))*D13</f>
        <v>24.200000000000003</v>
      </c>
      <c r="L13" s="43">
        <f>L12</f>
        <v>81.5</v>
      </c>
      <c r="M13" s="39"/>
    </row>
    <row r="14" spans="2:13" ht="12.75" outlineLevel="1">
      <c r="B14" s="40"/>
      <c r="C14" s="33"/>
      <c r="D14" s="56"/>
      <c r="E14" s="41"/>
      <c r="F14" s="41"/>
      <c r="G14" s="41"/>
      <c r="H14" s="41"/>
      <c r="I14" s="41"/>
      <c r="J14" s="42"/>
      <c r="K14" s="42"/>
      <c r="L14" s="43">
        <f>L13</f>
        <v>81.5</v>
      </c>
      <c r="M14" s="39"/>
    </row>
    <row r="15" spans="1:15" ht="15" outlineLevel="1">
      <c r="A15" s="33">
        <v>2</v>
      </c>
      <c r="B15" s="32" t="s">
        <v>55</v>
      </c>
      <c r="C15" s="33"/>
      <c r="D15" s="55"/>
      <c r="E15" s="32"/>
      <c r="F15" s="59">
        <v>2006</v>
      </c>
      <c r="G15" s="34"/>
      <c r="H15" s="32"/>
      <c r="I15" s="32"/>
      <c r="J15" s="32"/>
      <c r="K15" s="33"/>
      <c r="L15" s="35">
        <v>76.55</v>
      </c>
      <c r="M15" s="36" t="s">
        <v>16</v>
      </c>
      <c r="N15" s="37" t="s">
        <v>34</v>
      </c>
      <c r="O15" s="38"/>
    </row>
    <row r="16" spans="2:13" ht="12.75" outlineLevel="1">
      <c r="B16" s="40"/>
      <c r="C16" s="33" t="s">
        <v>18</v>
      </c>
      <c r="D16" s="56">
        <v>1</v>
      </c>
      <c r="E16" s="41">
        <v>7</v>
      </c>
      <c r="F16" s="41">
        <v>7</v>
      </c>
      <c r="G16" s="41">
        <v>7</v>
      </c>
      <c r="H16" s="41">
        <v>7</v>
      </c>
      <c r="I16" s="41">
        <v>7</v>
      </c>
      <c r="J16" s="42">
        <f>(SUM(E16:I16)-MAX(E16:I16)-MIN(E16:I16))</f>
        <v>21</v>
      </c>
      <c r="K16" s="42">
        <f>(SUM(E16:I16)-MAX(E16:I16)-MIN(E16:I16))*D16</f>
        <v>21</v>
      </c>
      <c r="L16" s="43">
        <f>L15</f>
        <v>76.55</v>
      </c>
      <c r="M16" s="39"/>
    </row>
    <row r="17" spans="2:17" ht="12.75">
      <c r="B17" s="40"/>
      <c r="C17" s="33" t="s">
        <v>19</v>
      </c>
      <c r="D17" s="56">
        <v>1</v>
      </c>
      <c r="E17" s="41">
        <v>6</v>
      </c>
      <c r="F17" s="41">
        <v>5.5</v>
      </c>
      <c r="G17" s="41">
        <v>5.5</v>
      </c>
      <c r="H17" s="41">
        <v>5.5</v>
      </c>
      <c r="I17" s="41">
        <v>5.5</v>
      </c>
      <c r="J17" s="42">
        <f>(SUM(E17:I17)-MAX(E17:I17)-MIN(E17:I17))</f>
        <v>16.5</v>
      </c>
      <c r="K17" s="42">
        <f>(SUM(E17:I17)-MAX(E17:I17)-MIN(E17:I17))*D17</f>
        <v>16.5</v>
      </c>
      <c r="L17" s="43">
        <f>L16</f>
        <v>76.55</v>
      </c>
      <c r="M17" s="39"/>
      <c r="P17" s="38"/>
      <c r="Q17" s="38"/>
    </row>
    <row r="18" spans="2:13" ht="12.75" outlineLevel="1">
      <c r="B18" s="40"/>
      <c r="C18" s="33" t="s">
        <v>20</v>
      </c>
      <c r="D18" s="56">
        <v>1.1</v>
      </c>
      <c r="E18" s="41">
        <v>6.5</v>
      </c>
      <c r="F18" s="41">
        <v>7</v>
      </c>
      <c r="G18" s="41">
        <v>7</v>
      </c>
      <c r="H18" s="41">
        <v>7</v>
      </c>
      <c r="I18" s="41">
        <v>7</v>
      </c>
      <c r="J18" s="42">
        <f>(SUM(E18:I18)-MAX(E18:I18)-MIN(E18:I18))</f>
        <v>21</v>
      </c>
      <c r="K18" s="42">
        <f>(SUM(E18:I18)-MAX(E18:I18)-MIN(E18:I18))*D18</f>
        <v>23.1</v>
      </c>
      <c r="L18" s="43">
        <f>L17</f>
        <v>76.55</v>
      </c>
      <c r="M18" s="39"/>
    </row>
    <row r="19" spans="2:13" ht="12.75" outlineLevel="1">
      <c r="B19" s="40"/>
      <c r="C19" s="33" t="s">
        <v>21</v>
      </c>
      <c r="D19" s="56">
        <v>1.1</v>
      </c>
      <c r="E19" s="41">
        <v>5</v>
      </c>
      <c r="F19" s="41">
        <v>5</v>
      </c>
      <c r="G19" s="41">
        <v>4.5</v>
      </c>
      <c r="H19" s="41">
        <v>4.5</v>
      </c>
      <c r="I19" s="41">
        <v>5</v>
      </c>
      <c r="J19" s="42">
        <f>(SUM(E19:I19)-MAX(E19:I19)-MIN(E19:I19))</f>
        <v>14.5</v>
      </c>
      <c r="K19" s="42">
        <f>(SUM(E19:I19)-MAX(E19:I19)-MIN(E19:I19))*D19</f>
        <v>15.950000000000001</v>
      </c>
      <c r="L19" s="43">
        <f>L18</f>
        <v>76.55</v>
      </c>
      <c r="M19" s="39"/>
    </row>
    <row r="20" ht="14.25" outlineLevel="1"/>
    <row r="21" spans="1:15" ht="15" outlineLevel="1">
      <c r="A21" s="33">
        <v>3</v>
      </c>
      <c r="B21" s="32" t="s">
        <v>56</v>
      </c>
      <c r="C21" s="33"/>
      <c r="D21" s="55"/>
      <c r="E21" s="32"/>
      <c r="F21" s="32">
        <v>2006</v>
      </c>
      <c r="G21" s="34"/>
      <c r="H21" s="32"/>
      <c r="I21" s="32"/>
      <c r="J21" s="32"/>
      <c r="K21" s="33"/>
      <c r="L21" s="35">
        <v>73.4</v>
      </c>
      <c r="M21" s="36" t="s">
        <v>16</v>
      </c>
      <c r="N21" s="37" t="s">
        <v>42</v>
      </c>
      <c r="O21" s="38"/>
    </row>
    <row r="22" spans="1:17" s="38" customFormat="1" ht="12.75" outlineLevel="1">
      <c r="A22" s="39"/>
      <c r="B22" s="40"/>
      <c r="C22" s="33" t="s">
        <v>18</v>
      </c>
      <c r="D22" s="56">
        <v>1</v>
      </c>
      <c r="E22" s="41">
        <v>5</v>
      </c>
      <c r="F22" s="41">
        <v>6.5</v>
      </c>
      <c r="G22" s="41">
        <v>6.5</v>
      </c>
      <c r="H22" s="41">
        <v>7</v>
      </c>
      <c r="I22" s="41">
        <v>6.5</v>
      </c>
      <c r="J22" s="42">
        <f>(SUM(E22:I22)-MAX(E22:I22)-MIN(E22:I22))</f>
        <v>19.5</v>
      </c>
      <c r="K22" s="42">
        <f>(SUM(E22:I22)-MAX(E22:I22)-MIN(E22:I22))*D22</f>
        <v>19.5</v>
      </c>
      <c r="L22" s="43">
        <f>L21</f>
        <v>73.4</v>
      </c>
      <c r="M22" s="39"/>
      <c r="N22" s="44"/>
      <c r="O22" s="8"/>
      <c r="P22" s="8"/>
      <c r="Q22" s="8"/>
    </row>
    <row r="23" spans="2:13" ht="12.75" outlineLevel="1">
      <c r="B23" s="40"/>
      <c r="C23" s="33" t="s">
        <v>19</v>
      </c>
      <c r="D23" s="56">
        <v>1</v>
      </c>
      <c r="E23" s="41">
        <v>5.5</v>
      </c>
      <c r="F23" s="41">
        <v>5.5</v>
      </c>
      <c r="G23" s="41">
        <v>6</v>
      </c>
      <c r="H23" s="41">
        <v>5.5</v>
      </c>
      <c r="I23" s="41">
        <v>5</v>
      </c>
      <c r="J23" s="42">
        <f>(SUM(E23:I23)-MAX(E23:I23)-MIN(E23:I23))</f>
        <v>16.5</v>
      </c>
      <c r="K23" s="42">
        <f>(SUM(E23:I23)-MAX(E23:I23)-MIN(E23:I23))*D23</f>
        <v>16.5</v>
      </c>
      <c r="L23" s="43">
        <f>L22</f>
        <v>73.4</v>
      </c>
      <c r="M23" s="39"/>
    </row>
    <row r="24" spans="2:13" ht="12.75" outlineLevel="1">
      <c r="B24" s="40"/>
      <c r="C24" s="33" t="s">
        <v>20</v>
      </c>
      <c r="D24" s="56">
        <v>1.1</v>
      </c>
      <c r="E24" s="41">
        <v>5.5</v>
      </c>
      <c r="F24" s="41">
        <v>5</v>
      </c>
      <c r="G24" s="41">
        <v>5.5</v>
      </c>
      <c r="H24" s="41">
        <v>5.5</v>
      </c>
      <c r="I24" s="41">
        <v>5.5</v>
      </c>
      <c r="J24" s="42">
        <f>(SUM(E24:I24)-MAX(E24:I24)-MIN(E24:I24))</f>
        <v>16.5</v>
      </c>
      <c r="K24" s="42">
        <f>(SUM(E24:I24)-MAX(E24:I24)-MIN(E24:I24))*D24</f>
        <v>18.150000000000002</v>
      </c>
      <c r="L24" s="43">
        <f>L23</f>
        <v>73.4</v>
      </c>
      <c r="M24" s="39"/>
    </row>
    <row r="25" spans="2:17" ht="12.75">
      <c r="B25" s="40"/>
      <c r="C25" s="33" t="s">
        <v>21</v>
      </c>
      <c r="D25" s="56">
        <v>1.1</v>
      </c>
      <c r="E25" s="41">
        <v>6</v>
      </c>
      <c r="F25" s="41">
        <v>6</v>
      </c>
      <c r="G25" s="41">
        <v>5.5</v>
      </c>
      <c r="H25" s="41">
        <v>6</v>
      </c>
      <c r="I25" s="41">
        <v>5.5</v>
      </c>
      <c r="J25" s="42">
        <f>(SUM(E25:I25)-MAX(E25:I25)-MIN(E25:I25))</f>
        <v>17.5</v>
      </c>
      <c r="K25" s="42">
        <f>(SUM(E25:I25)-MAX(E25:I25)-MIN(E25:I25))*D25</f>
        <v>19.25</v>
      </c>
      <c r="L25" s="43">
        <f>L24</f>
        <v>73.4</v>
      </c>
      <c r="M25" s="39"/>
      <c r="P25" s="38"/>
      <c r="Q25" s="38"/>
    </row>
    <row r="26" spans="2:13" ht="12.75" outlineLevel="1">
      <c r="B26" s="40"/>
      <c r="C26" s="33"/>
      <c r="D26" s="56"/>
      <c r="E26" s="41"/>
      <c r="F26" s="41"/>
      <c r="G26" s="41"/>
      <c r="H26" s="41"/>
      <c r="I26" s="41"/>
      <c r="J26" s="42"/>
      <c r="K26" s="42"/>
      <c r="L26" s="43">
        <f>L25</f>
        <v>73.4</v>
      </c>
      <c r="M26" s="39"/>
    </row>
    <row r="27" spans="1:15" ht="15" outlineLevel="1">
      <c r="A27" s="33">
        <v>4</v>
      </c>
      <c r="B27" s="32" t="s">
        <v>57</v>
      </c>
      <c r="C27" s="33"/>
      <c r="D27" s="55"/>
      <c r="E27" s="32"/>
      <c r="F27" s="32">
        <v>2005</v>
      </c>
      <c r="G27" s="34"/>
      <c r="H27" s="32"/>
      <c r="I27" s="32"/>
      <c r="J27" s="32"/>
      <c r="K27" s="33"/>
      <c r="L27" s="35">
        <v>71.15</v>
      </c>
      <c r="M27" s="36" t="s">
        <v>16</v>
      </c>
      <c r="N27" s="37" t="s">
        <v>58</v>
      </c>
      <c r="O27" s="38"/>
    </row>
    <row r="28" spans="2:13" ht="12.75" outlineLevel="1">
      <c r="B28" s="40"/>
      <c r="C28" s="33" t="s">
        <v>18</v>
      </c>
      <c r="D28" s="56">
        <v>1</v>
      </c>
      <c r="E28" s="41">
        <v>6</v>
      </c>
      <c r="F28" s="41">
        <v>5.5</v>
      </c>
      <c r="G28" s="41">
        <v>6</v>
      </c>
      <c r="H28" s="41">
        <v>5.5</v>
      </c>
      <c r="I28" s="41">
        <v>6</v>
      </c>
      <c r="J28" s="42">
        <f>(SUM(E28:I28)-MAX(E28:I28)-MIN(E28:I28))</f>
        <v>17.5</v>
      </c>
      <c r="K28" s="42">
        <f>(SUM(E28:I28)-MAX(E28:I28)-MIN(E28:I28))*D28</f>
        <v>17.5</v>
      </c>
      <c r="L28" s="43">
        <f>L27</f>
        <v>71.15</v>
      </c>
      <c r="M28" s="39"/>
    </row>
    <row r="29" spans="2:13" ht="12.75" outlineLevel="1">
      <c r="B29" s="40"/>
      <c r="C29" s="33" t="s">
        <v>19</v>
      </c>
      <c r="D29" s="56">
        <v>1</v>
      </c>
      <c r="E29" s="41">
        <v>6</v>
      </c>
      <c r="F29" s="41">
        <v>6.5</v>
      </c>
      <c r="G29" s="41">
        <v>6</v>
      </c>
      <c r="H29" s="41">
        <v>6.5</v>
      </c>
      <c r="I29" s="41">
        <v>7</v>
      </c>
      <c r="J29" s="42">
        <f>(SUM(E29:I29)-MAX(E29:I29)-MIN(E29:I29))</f>
        <v>19</v>
      </c>
      <c r="K29" s="42">
        <f>(SUM(E29:I29)-MAX(E29:I29)-MIN(E29:I29))*D29</f>
        <v>19</v>
      </c>
      <c r="L29" s="43">
        <f>L28</f>
        <v>71.15</v>
      </c>
      <c r="M29" s="39"/>
    </row>
    <row r="30" spans="2:13" ht="12.75" outlineLevel="1">
      <c r="B30" s="40"/>
      <c r="C30" s="33" t="s">
        <v>20</v>
      </c>
      <c r="D30" s="56">
        <v>1.1</v>
      </c>
      <c r="E30" s="41">
        <v>6.5</v>
      </c>
      <c r="F30" s="41">
        <v>5.5</v>
      </c>
      <c r="G30" s="41">
        <v>5.5</v>
      </c>
      <c r="H30" s="41">
        <v>5</v>
      </c>
      <c r="I30" s="41">
        <v>5.5</v>
      </c>
      <c r="J30" s="42">
        <f>(SUM(E30:I30)-MAX(E30:I30)-MIN(E30:I30))</f>
        <v>16.5</v>
      </c>
      <c r="K30" s="42">
        <f>(SUM(E30:I30)-MAX(E30:I30)-MIN(E30:I30))*D30</f>
        <v>18.150000000000002</v>
      </c>
      <c r="L30" s="43">
        <f>L29</f>
        <v>71.15</v>
      </c>
      <c r="M30" s="39"/>
    </row>
    <row r="31" spans="2:13" ht="12.75" outlineLevel="1">
      <c r="B31" s="40"/>
      <c r="C31" s="33" t="s">
        <v>21</v>
      </c>
      <c r="D31" s="56">
        <v>1.1</v>
      </c>
      <c r="E31" s="41">
        <v>4.5</v>
      </c>
      <c r="F31" s="41">
        <v>5</v>
      </c>
      <c r="G31" s="41">
        <v>5</v>
      </c>
      <c r="H31" s="41">
        <v>5</v>
      </c>
      <c r="I31" s="41">
        <v>5.5</v>
      </c>
      <c r="J31" s="42">
        <f>(SUM(E31:I31)-MAX(E31:I31)-MIN(E31:I31))</f>
        <v>15</v>
      </c>
      <c r="K31" s="42">
        <f>(SUM(E31:I31)-MAX(E31:I31)-MIN(E31:I31))*D31</f>
        <v>16.5</v>
      </c>
      <c r="L31" s="43">
        <f>L30</f>
        <v>71.15</v>
      </c>
      <c r="M31" s="39"/>
    </row>
    <row r="32" spans="2:13" ht="12.75" outlineLevel="1">
      <c r="B32" s="40"/>
      <c r="C32" s="33"/>
      <c r="D32" s="56"/>
      <c r="E32" s="41"/>
      <c r="F32" s="41"/>
      <c r="G32" s="41"/>
      <c r="H32" s="41"/>
      <c r="I32" s="41"/>
      <c r="J32" s="42"/>
      <c r="K32" s="42"/>
      <c r="L32" s="43">
        <f>L31</f>
        <v>71.15</v>
      </c>
      <c r="M32" s="39"/>
    </row>
    <row r="33" spans="1:17" ht="15">
      <c r="A33" s="33">
        <v>5</v>
      </c>
      <c r="B33" s="32" t="s">
        <v>59</v>
      </c>
      <c r="C33" s="33"/>
      <c r="D33" s="55"/>
      <c r="E33" s="32"/>
      <c r="F33" s="32">
        <v>2005</v>
      </c>
      <c r="G33" s="34"/>
      <c r="H33" s="32"/>
      <c r="I33" s="32"/>
      <c r="J33" s="32"/>
      <c r="K33" s="33"/>
      <c r="L33" s="35">
        <v>68.8</v>
      </c>
      <c r="M33" s="36" t="s">
        <v>16</v>
      </c>
      <c r="N33" s="37" t="s">
        <v>60</v>
      </c>
      <c r="O33" s="38"/>
      <c r="P33" s="38"/>
      <c r="Q33" s="38"/>
    </row>
    <row r="34" spans="1:17" s="38" customFormat="1" ht="12.75" outlineLevel="1">
      <c r="A34" s="39"/>
      <c r="B34" s="40"/>
      <c r="C34" s="33" t="s">
        <v>18</v>
      </c>
      <c r="D34" s="56">
        <v>1</v>
      </c>
      <c r="E34" s="41">
        <v>5.5</v>
      </c>
      <c r="F34" s="41">
        <v>5</v>
      </c>
      <c r="G34" s="41">
        <v>6</v>
      </c>
      <c r="H34" s="41">
        <v>5</v>
      </c>
      <c r="I34" s="41">
        <v>5</v>
      </c>
      <c r="J34" s="42">
        <f>(SUM(E34:I34)-MAX(E34:I34)-MIN(E34:I34))</f>
        <v>15.5</v>
      </c>
      <c r="K34" s="42">
        <f>(SUM(E34:I34)-MAX(E34:I34)-MIN(E34:I34))*D34</f>
        <v>15.5</v>
      </c>
      <c r="L34" s="43">
        <f>L33</f>
        <v>68.8</v>
      </c>
      <c r="M34" s="39"/>
      <c r="N34" s="44"/>
      <c r="O34" s="8"/>
      <c r="P34" s="8"/>
      <c r="Q34" s="8"/>
    </row>
    <row r="35" spans="2:13" ht="12.75" outlineLevel="1">
      <c r="B35" s="40"/>
      <c r="C35" s="33" t="s">
        <v>19</v>
      </c>
      <c r="D35" s="56">
        <v>1</v>
      </c>
      <c r="E35" s="41">
        <v>6</v>
      </c>
      <c r="F35" s="41">
        <v>5</v>
      </c>
      <c r="G35" s="41">
        <v>5.5</v>
      </c>
      <c r="H35" s="41">
        <v>6</v>
      </c>
      <c r="I35" s="41">
        <v>5.5</v>
      </c>
      <c r="J35" s="42">
        <f>(SUM(E35:I35)-MAX(E35:I35)-MIN(E35:I35))</f>
        <v>17</v>
      </c>
      <c r="K35" s="42">
        <f>(SUM(E35:I35)-MAX(E35:I35)-MIN(E35:I35))*D35</f>
        <v>17</v>
      </c>
      <c r="L35" s="43">
        <f>L34</f>
        <v>68.8</v>
      </c>
      <c r="M35" s="39"/>
    </row>
    <row r="36" spans="2:13" ht="12.75" outlineLevel="1">
      <c r="B36" s="40"/>
      <c r="C36" s="33" t="s">
        <v>20</v>
      </c>
      <c r="D36" s="56">
        <v>1.1</v>
      </c>
      <c r="E36" s="41">
        <v>6</v>
      </c>
      <c r="F36" s="41">
        <v>5.5</v>
      </c>
      <c r="G36" s="41">
        <v>6</v>
      </c>
      <c r="H36" s="41">
        <v>5.5</v>
      </c>
      <c r="I36" s="41">
        <v>5.5</v>
      </c>
      <c r="J36" s="42">
        <f>(SUM(E36:I36)-MAX(E36:I36)-MIN(E36:I36))</f>
        <v>17</v>
      </c>
      <c r="K36" s="42">
        <f>(SUM(E36:I36)-MAX(E36:I36)-MIN(E36:I36))*D36</f>
        <v>18.700000000000003</v>
      </c>
      <c r="L36" s="43">
        <f>L35</f>
        <v>68.8</v>
      </c>
      <c r="M36" s="39"/>
    </row>
    <row r="37" spans="2:13" ht="12.75" outlineLevel="1">
      <c r="B37" s="40"/>
      <c r="C37" s="33" t="s">
        <v>21</v>
      </c>
      <c r="D37" s="56">
        <v>1.1</v>
      </c>
      <c r="E37" s="41">
        <v>5</v>
      </c>
      <c r="F37" s="41">
        <v>5.5</v>
      </c>
      <c r="G37" s="41">
        <v>6</v>
      </c>
      <c r="H37" s="41">
        <v>5.5</v>
      </c>
      <c r="I37" s="41">
        <v>5</v>
      </c>
      <c r="J37" s="42">
        <f>(SUM(E37:I37)-MAX(E37:I37)-MIN(E37:I37))</f>
        <v>16</v>
      </c>
      <c r="K37" s="42">
        <f>(SUM(E37:I37)-MAX(E37:I37)-MIN(E37:I37))*D37</f>
        <v>17.6</v>
      </c>
      <c r="L37" s="43">
        <f>L36</f>
        <v>68.8</v>
      </c>
      <c r="M37" s="39"/>
    </row>
    <row r="38" spans="2:13" ht="12.75" outlineLevel="1">
      <c r="B38" s="40"/>
      <c r="C38" s="33"/>
      <c r="D38" s="56"/>
      <c r="E38" s="41"/>
      <c r="F38" s="41"/>
      <c r="G38" s="41"/>
      <c r="H38" s="41"/>
      <c r="I38" s="41"/>
      <c r="J38" s="42"/>
      <c r="K38" s="42"/>
      <c r="L38" s="43">
        <f>L37</f>
        <v>68.8</v>
      </c>
      <c r="M38" s="39"/>
    </row>
    <row r="39" spans="1:15" ht="15" outlineLevel="1">
      <c r="A39" s="33">
        <v>6</v>
      </c>
      <c r="B39" s="32" t="s">
        <v>61</v>
      </c>
      <c r="C39" s="33"/>
      <c r="D39" s="55"/>
      <c r="E39" s="32"/>
      <c r="F39" s="32">
        <v>2006</v>
      </c>
      <c r="G39" s="34"/>
      <c r="H39" s="32"/>
      <c r="I39" s="32"/>
      <c r="J39" s="32"/>
      <c r="K39" s="33"/>
      <c r="L39" s="35">
        <v>66.45</v>
      </c>
      <c r="M39" s="36" t="s">
        <v>16</v>
      </c>
      <c r="N39" s="37" t="s">
        <v>42</v>
      </c>
      <c r="O39" s="38"/>
    </row>
    <row r="40" spans="2:13" ht="12.75" outlineLevel="1">
      <c r="B40" s="40"/>
      <c r="C40" s="33" t="s">
        <v>18</v>
      </c>
      <c r="D40" s="56">
        <v>1</v>
      </c>
      <c r="E40" s="41">
        <v>5</v>
      </c>
      <c r="F40" s="41">
        <v>5</v>
      </c>
      <c r="G40" s="41">
        <v>5.5</v>
      </c>
      <c r="H40" s="41">
        <v>5.5</v>
      </c>
      <c r="I40" s="41">
        <v>5.5</v>
      </c>
      <c r="J40" s="42">
        <f>(SUM(E40:I40)-MAX(E40:I40)-MIN(E40:I40))</f>
        <v>16</v>
      </c>
      <c r="K40" s="42">
        <f>(SUM(E40:I40)-MAX(E40:I40)-MIN(E40:I40))*D40</f>
        <v>16</v>
      </c>
      <c r="L40" s="43">
        <f>L39</f>
        <v>66.45</v>
      </c>
      <c r="M40" s="39"/>
    </row>
    <row r="41" spans="2:17" ht="12.75">
      <c r="B41" s="40"/>
      <c r="C41" s="33" t="s">
        <v>19</v>
      </c>
      <c r="D41" s="56">
        <v>1</v>
      </c>
      <c r="E41" s="41">
        <v>4.5</v>
      </c>
      <c r="F41" s="41">
        <v>4</v>
      </c>
      <c r="G41" s="41">
        <v>3.5</v>
      </c>
      <c r="H41" s="41">
        <v>4</v>
      </c>
      <c r="I41" s="41">
        <v>4.5</v>
      </c>
      <c r="J41" s="42">
        <f>(SUM(E41:I41)-MAX(E41:I41)-MIN(E41:I41))</f>
        <v>12.5</v>
      </c>
      <c r="K41" s="42">
        <f>(SUM(E41:I41)-MAX(E41:I41)-MIN(E41:I41))*D41</f>
        <v>12.5</v>
      </c>
      <c r="L41" s="43">
        <f>L40</f>
        <v>66.45</v>
      </c>
      <c r="M41" s="39"/>
      <c r="P41" s="38"/>
      <c r="Q41" s="38"/>
    </row>
    <row r="42" spans="2:13" ht="12.75" outlineLevel="1">
      <c r="B42" s="40"/>
      <c r="C42" s="33" t="s">
        <v>20</v>
      </c>
      <c r="D42" s="56">
        <v>1.1</v>
      </c>
      <c r="E42" s="41">
        <v>6</v>
      </c>
      <c r="F42" s="41">
        <v>6</v>
      </c>
      <c r="G42" s="41">
        <v>6</v>
      </c>
      <c r="H42" s="41">
        <v>6.5</v>
      </c>
      <c r="I42" s="41">
        <v>5.5</v>
      </c>
      <c r="J42" s="42">
        <f>(SUM(E42:I42)-MAX(E42:I42)-MIN(E42:I42))</f>
        <v>18</v>
      </c>
      <c r="K42" s="42">
        <f>(SUM(E42:I42)-MAX(E42:I42)-MIN(E42:I42))*D42</f>
        <v>19.8</v>
      </c>
      <c r="L42" s="43">
        <f>L41</f>
        <v>66.45</v>
      </c>
      <c r="M42" s="39"/>
    </row>
    <row r="43" spans="2:13" ht="12.75" outlineLevel="1">
      <c r="B43" s="40"/>
      <c r="C43" s="33" t="s">
        <v>21</v>
      </c>
      <c r="D43" s="56">
        <v>1.1</v>
      </c>
      <c r="E43" s="41">
        <v>5.5</v>
      </c>
      <c r="F43" s="41">
        <v>4.5</v>
      </c>
      <c r="G43" s="41">
        <v>5.5</v>
      </c>
      <c r="H43" s="41">
        <v>5.5</v>
      </c>
      <c r="I43" s="41">
        <v>5.5</v>
      </c>
      <c r="J43" s="42">
        <f>(SUM(E43:I43)-MAX(E43:I43)-MIN(E43:I43))</f>
        <v>16.5</v>
      </c>
      <c r="K43" s="42">
        <f>(SUM(E43:I43)-MAX(E43:I43)-MIN(E43:I43))*D43</f>
        <v>18.150000000000002</v>
      </c>
      <c r="L43" s="43">
        <f>L42</f>
        <v>66.45</v>
      </c>
      <c r="M43" s="39"/>
    </row>
    <row r="44" spans="2:13" ht="12.75" outlineLevel="1">
      <c r="B44" s="40"/>
      <c r="C44" s="33"/>
      <c r="D44" s="56"/>
      <c r="E44" s="41"/>
      <c r="F44" s="41"/>
      <c r="G44" s="41"/>
      <c r="H44" s="41"/>
      <c r="I44" s="41"/>
      <c r="J44" s="42"/>
      <c r="K44" s="42"/>
      <c r="L44" s="43">
        <f>L43</f>
        <v>66.45</v>
      </c>
      <c r="M44" s="39"/>
    </row>
    <row r="45" spans="1:15" ht="15" outlineLevel="1">
      <c r="A45" s="33">
        <v>7</v>
      </c>
      <c r="B45" s="32" t="s">
        <v>62</v>
      </c>
      <c r="C45" s="33"/>
      <c r="D45" s="55"/>
      <c r="E45" s="32"/>
      <c r="F45" s="32">
        <v>2005</v>
      </c>
      <c r="G45" s="34"/>
      <c r="H45" s="32"/>
      <c r="I45" s="32"/>
      <c r="J45" s="32"/>
      <c r="K45" s="33"/>
      <c r="L45" s="35">
        <v>65.95</v>
      </c>
      <c r="M45" s="36" t="s">
        <v>16</v>
      </c>
      <c r="N45" s="37" t="s">
        <v>60</v>
      </c>
      <c r="O45" s="38"/>
    </row>
    <row r="46" spans="1:17" s="38" customFormat="1" ht="12.75" outlineLevel="1">
      <c r="A46" s="39"/>
      <c r="B46" s="40"/>
      <c r="C46" s="33" t="s">
        <v>18</v>
      </c>
      <c r="D46" s="56">
        <v>1</v>
      </c>
      <c r="E46" s="41">
        <v>5</v>
      </c>
      <c r="F46" s="41">
        <v>5.5</v>
      </c>
      <c r="G46" s="41">
        <v>5.5</v>
      </c>
      <c r="H46" s="41">
        <v>5.5</v>
      </c>
      <c r="I46" s="41">
        <v>6</v>
      </c>
      <c r="J46" s="42">
        <f>(SUM(E46:I46)-MAX(E46:I46)-MIN(E46:I46))</f>
        <v>16.5</v>
      </c>
      <c r="K46" s="42">
        <f>(SUM(E46:I46)-MAX(E46:I46)-MIN(E46:I46))*D46</f>
        <v>16.5</v>
      </c>
      <c r="L46" s="43">
        <f>L45</f>
        <v>65.95</v>
      </c>
      <c r="M46" s="39"/>
      <c r="N46" s="44"/>
      <c r="O46" s="8"/>
      <c r="P46" s="8"/>
      <c r="Q46" s="8"/>
    </row>
    <row r="47" spans="2:13" ht="12.75" outlineLevel="1">
      <c r="B47" s="40"/>
      <c r="C47" s="33" t="s">
        <v>19</v>
      </c>
      <c r="D47" s="56">
        <v>1</v>
      </c>
      <c r="E47" s="41">
        <v>5</v>
      </c>
      <c r="F47" s="41">
        <v>6</v>
      </c>
      <c r="G47" s="41">
        <v>6</v>
      </c>
      <c r="H47" s="41">
        <v>5.5</v>
      </c>
      <c r="I47" s="41">
        <v>5.5</v>
      </c>
      <c r="J47" s="42">
        <f>(SUM(E47:I47)-MAX(E47:I47)-MIN(E47:I47))</f>
        <v>17</v>
      </c>
      <c r="K47" s="42">
        <f>(SUM(E47:I47)-MAX(E47:I47)-MIN(E47:I47))*D47</f>
        <v>17</v>
      </c>
      <c r="L47" s="43">
        <f>L46</f>
        <v>65.95</v>
      </c>
      <c r="M47" s="39"/>
    </row>
    <row r="48" spans="2:13" ht="12.75" outlineLevel="1">
      <c r="B48" s="40"/>
      <c r="C48" s="33" t="s">
        <v>20</v>
      </c>
      <c r="D48" s="56">
        <v>1.1</v>
      </c>
      <c r="E48" s="41">
        <v>5.5</v>
      </c>
      <c r="F48" s="41">
        <v>4.5</v>
      </c>
      <c r="G48" s="41">
        <v>4.5</v>
      </c>
      <c r="H48" s="41">
        <v>6</v>
      </c>
      <c r="I48" s="41">
        <v>6</v>
      </c>
      <c r="J48" s="42">
        <f>(SUM(E48:I48)-MAX(E48:I48)-MIN(E48:I48))</f>
        <v>16</v>
      </c>
      <c r="K48" s="42">
        <f>(SUM(E48:I48)-MAX(E48:I48)-MIN(E48:I48))*D48</f>
        <v>17.6</v>
      </c>
      <c r="L48" s="43">
        <f>L47</f>
        <v>65.95</v>
      </c>
      <c r="M48" s="39"/>
    </row>
    <row r="49" spans="2:17" ht="12.75">
      <c r="B49" s="40"/>
      <c r="C49" s="33" t="s">
        <v>21</v>
      </c>
      <c r="D49" s="56">
        <v>1.1</v>
      </c>
      <c r="E49" s="41">
        <v>4.5</v>
      </c>
      <c r="F49" s="41">
        <v>4</v>
      </c>
      <c r="G49" s="41">
        <v>5</v>
      </c>
      <c r="H49" s="41">
        <v>4</v>
      </c>
      <c r="I49" s="41">
        <v>5</v>
      </c>
      <c r="J49" s="42">
        <f>(SUM(E49:I49)-MAX(E49:I49)-MIN(E49:I49))</f>
        <v>13.5</v>
      </c>
      <c r="K49" s="42">
        <f>(SUM(E49:I49)-MAX(E49:I49)-MIN(E49:I49))*D49</f>
        <v>14.850000000000001</v>
      </c>
      <c r="L49" s="43">
        <f>L48</f>
        <v>65.95</v>
      </c>
      <c r="M49" s="39"/>
      <c r="P49" s="38"/>
      <c r="Q49" s="38"/>
    </row>
    <row r="50" spans="2:13" ht="12.75" outlineLevel="1">
      <c r="B50" s="40"/>
      <c r="C50" s="33"/>
      <c r="D50" s="56"/>
      <c r="E50" s="41"/>
      <c r="F50" s="41"/>
      <c r="G50" s="41"/>
      <c r="H50" s="41"/>
      <c r="I50" s="41"/>
      <c r="J50" s="42"/>
      <c r="K50" s="42"/>
      <c r="L50" s="43">
        <f>L49</f>
        <v>65.95</v>
      </c>
      <c r="M50" s="39"/>
    </row>
    <row r="51" spans="1:15" ht="15" outlineLevel="1">
      <c r="A51" s="33">
        <v>8</v>
      </c>
      <c r="B51" s="32" t="s">
        <v>63</v>
      </c>
      <c r="C51" s="33"/>
      <c r="D51" s="55"/>
      <c r="E51" s="32"/>
      <c r="F51" s="32">
        <v>2005</v>
      </c>
      <c r="G51" s="34"/>
      <c r="H51" s="32"/>
      <c r="I51" s="32"/>
      <c r="J51" s="32"/>
      <c r="K51" s="33"/>
      <c r="L51" s="35">
        <v>65.85</v>
      </c>
      <c r="M51" s="36" t="s">
        <v>16</v>
      </c>
      <c r="N51" s="37" t="s">
        <v>64</v>
      </c>
      <c r="O51" s="38"/>
    </row>
    <row r="52" spans="2:13" ht="12.75" outlineLevel="1">
      <c r="B52" s="40"/>
      <c r="C52" s="33" t="s">
        <v>18</v>
      </c>
      <c r="D52" s="56">
        <v>1</v>
      </c>
      <c r="E52" s="41">
        <v>5</v>
      </c>
      <c r="F52" s="41">
        <v>5</v>
      </c>
      <c r="G52" s="41">
        <v>5.5</v>
      </c>
      <c r="H52" s="41">
        <v>5.5</v>
      </c>
      <c r="I52" s="41">
        <v>5</v>
      </c>
      <c r="J52" s="42">
        <f>(SUM(E52:I52)-MAX(E52:I52)-MIN(E52:I52))</f>
        <v>15.5</v>
      </c>
      <c r="K52" s="42">
        <f>(SUM(E52:I52)-MAX(E52:I52)-MIN(E52:I52))*D52</f>
        <v>15.5</v>
      </c>
      <c r="L52" s="43">
        <f>L51</f>
        <v>65.85</v>
      </c>
      <c r="M52" s="39"/>
    </row>
    <row r="53" spans="2:13" ht="12.75" outlineLevel="1">
      <c r="B53" s="40"/>
      <c r="C53" s="33" t="s">
        <v>19</v>
      </c>
      <c r="D53" s="56">
        <v>1</v>
      </c>
      <c r="E53" s="41">
        <v>4.5</v>
      </c>
      <c r="F53" s="41">
        <v>4.5</v>
      </c>
      <c r="G53" s="41">
        <v>4.5</v>
      </c>
      <c r="H53" s="41">
        <v>4.5</v>
      </c>
      <c r="I53" s="41">
        <v>4.5</v>
      </c>
      <c r="J53" s="42">
        <f>(SUM(E53:I53)-MAX(E53:I53)-MIN(E53:I53))</f>
        <v>13.5</v>
      </c>
      <c r="K53" s="42">
        <f>(SUM(E53:I53)-MAX(E53:I53)-MIN(E53:I53))*D53</f>
        <v>13.5</v>
      </c>
      <c r="L53" s="43">
        <f>L52</f>
        <v>65.85</v>
      </c>
      <c r="M53" s="39"/>
    </row>
    <row r="54" spans="2:13" ht="12.75" outlineLevel="1">
      <c r="B54" s="40"/>
      <c r="C54" s="33" t="s">
        <v>20</v>
      </c>
      <c r="D54" s="56">
        <v>1.1</v>
      </c>
      <c r="E54" s="41">
        <v>6.5</v>
      </c>
      <c r="F54" s="41">
        <v>5.5</v>
      </c>
      <c r="G54" s="41">
        <v>6</v>
      </c>
      <c r="H54" s="41">
        <v>5.5</v>
      </c>
      <c r="I54" s="41">
        <v>6</v>
      </c>
      <c r="J54" s="42">
        <f>(SUM(E54:I54)-MAX(E54:I54)-MIN(E54:I54))</f>
        <v>17.5</v>
      </c>
      <c r="K54" s="42">
        <f>(SUM(E54:I54)-MAX(E54:I54)-MIN(E54:I54))*D54</f>
        <v>19.25</v>
      </c>
      <c r="L54" s="43">
        <f>L53</f>
        <v>65.85</v>
      </c>
      <c r="M54" s="39"/>
    </row>
    <row r="55" spans="2:13" ht="12.75" outlineLevel="1">
      <c r="B55" s="40"/>
      <c r="C55" s="33" t="s">
        <v>21</v>
      </c>
      <c r="D55" s="56">
        <v>1.1</v>
      </c>
      <c r="E55" s="41">
        <v>5.5</v>
      </c>
      <c r="F55" s="41">
        <v>5</v>
      </c>
      <c r="G55" s="41">
        <v>5.5</v>
      </c>
      <c r="H55" s="41">
        <v>5</v>
      </c>
      <c r="I55" s="41">
        <v>5.5</v>
      </c>
      <c r="J55" s="42">
        <f>(SUM(E55:I55)-MAX(E55:I55)-MIN(E55:I55))</f>
        <v>16</v>
      </c>
      <c r="K55" s="42">
        <f>(SUM(E55:I55)-MAX(E55:I55)-MIN(E55:I55))*D55</f>
        <v>17.6</v>
      </c>
      <c r="L55" s="43">
        <f>L54</f>
        <v>65.85</v>
      </c>
      <c r="M55" s="39"/>
    </row>
    <row r="56" spans="2:13" ht="12.75" outlineLevel="1">
      <c r="B56" s="40"/>
      <c r="C56" s="33"/>
      <c r="D56" s="56"/>
      <c r="E56" s="41"/>
      <c r="F56" s="41"/>
      <c r="G56" s="41"/>
      <c r="H56" s="41"/>
      <c r="I56" s="41"/>
      <c r="J56" s="42"/>
      <c r="K56" s="42"/>
      <c r="L56" s="43">
        <f>L55</f>
        <v>65.85</v>
      </c>
      <c r="M56" s="39"/>
    </row>
    <row r="57" spans="1:17" ht="15">
      <c r="A57" s="33">
        <v>9</v>
      </c>
      <c r="B57" s="32" t="s">
        <v>65</v>
      </c>
      <c r="C57" s="33"/>
      <c r="D57" s="55"/>
      <c r="E57" s="32"/>
      <c r="F57" s="32">
        <v>2005</v>
      </c>
      <c r="G57" s="34"/>
      <c r="H57" s="32"/>
      <c r="I57" s="32"/>
      <c r="J57" s="32"/>
      <c r="K57" s="33"/>
      <c r="L57" s="35">
        <v>65.7</v>
      </c>
      <c r="M57" s="36" t="s">
        <v>16</v>
      </c>
      <c r="N57" s="37" t="s">
        <v>60</v>
      </c>
      <c r="O57" s="38"/>
      <c r="P57" s="38"/>
      <c r="Q57" s="38"/>
    </row>
    <row r="58" spans="1:17" s="38" customFormat="1" ht="12.75" outlineLevel="1">
      <c r="A58" s="39"/>
      <c r="B58" s="40"/>
      <c r="C58" s="33" t="s">
        <v>18</v>
      </c>
      <c r="D58" s="56">
        <v>1</v>
      </c>
      <c r="E58" s="41">
        <v>5</v>
      </c>
      <c r="F58" s="41">
        <v>5</v>
      </c>
      <c r="G58" s="41">
        <v>5</v>
      </c>
      <c r="H58" s="41">
        <v>6</v>
      </c>
      <c r="I58" s="41">
        <v>5.5</v>
      </c>
      <c r="J58" s="42">
        <f>(SUM(E58:I58)-MAX(E58:I58)-MIN(E58:I58))</f>
        <v>15.5</v>
      </c>
      <c r="K58" s="42">
        <f>(SUM(E58:I58)-MAX(E58:I58)-MIN(E58:I58))*D58</f>
        <v>15.5</v>
      </c>
      <c r="L58" s="43">
        <f>L57</f>
        <v>65.7</v>
      </c>
      <c r="M58" s="39"/>
      <c r="N58" s="44"/>
      <c r="O58" s="8"/>
      <c r="P58" s="8"/>
      <c r="Q58" s="8"/>
    </row>
    <row r="59" spans="2:13" ht="12.75" outlineLevel="1">
      <c r="B59" s="40"/>
      <c r="C59" s="33" t="s">
        <v>19</v>
      </c>
      <c r="D59" s="56">
        <v>1</v>
      </c>
      <c r="E59" s="41">
        <v>5.5</v>
      </c>
      <c r="F59" s="41">
        <v>5.5</v>
      </c>
      <c r="G59" s="41">
        <v>4.5</v>
      </c>
      <c r="H59" s="41">
        <v>4.5</v>
      </c>
      <c r="I59" s="41">
        <v>5</v>
      </c>
      <c r="J59" s="42">
        <f>(SUM(E59:I59)-MAX(E59:I59)-MIN(E59:I59))</f>
        <v>15</v>
      </c>
      <c r="K59" s="42">
        <f>(SUM(E59:I59)-MAX(E59:I59)-MIN(E59:I59))*D59</f>
        <v>15</v>
      </c>
      <c r="L59" s="43">
        <f>L58</f>
        <v>65.7</v>
      </c>
      <c r="M59" s="39"/>
    </row>
    <row r="60" spans="2:13" ht="12.75" outlineLevel="1">
      <c r="B60" s="40"/>
      <c r="C60" s="33" t="s">
        <v>20</v>
      </c>
      <c r="D60" s="56">
        <v>1.1</v>
      </c>
      <c r="E60" s="41">
        <v>5.5</v>
      </c>
      <c r="F60" s="41">
        <v>6.5</v>
      </c>
      <c r="G60" s="41">
        <v>5.5</v>
      </c>
      <c r="H60" s="41">
        <v>5</v>
      </c>
      <c r="I60" s="41">
        <v>5.5</v>
      </c>
      <c r="J60" s="42">
        <f>(SUM(E60:I60)-MAX(E60:I60)-MIN(E60:I60))</f>
        <v>16.5</v>
      </c>
      <c r="K60" s="42">
        <f>(SUM(E60:I60)-MAX(E60:I60)-MIN(E60:I60))*D60</f>
        <v>18.150000000000002</v>
      </c>
      <c r="L60" s="43">
        <f>L59</f>
        <v>65.7</v>
      </c>
      <c r="M60" s="39"/>
    </row>
    <row r="61" spans="2:13" ht="12.75" outlineLevel="1">
      <c r="B61" s="40"/>
      <c r="C61" s="33" t="s">
        <v>21</v>
      </c>
      <c r="D61" s="56">
        <v>1.1</v>
      </c>
      <c r="E61" s="41">
        <v>5.5</v>
      </c>
      <c r="F61" s="41">
        <v>5</v>
      </c>
      <c r="G61" s="41">
        <v>5</v>
      </c>
      <c r="H61" s="41">
        <v>5</v>
      </c>
      <c r="I61" s="41">
        <v>6</v>
      </c>
      <c r="J61" s="42">
        <f>(SUM(E61:I61)-MAX(E61:I61)-MIN(E61:I61))</f>
        <v>15.5</v>
      </c>
      <c r="K61" s="42">
        <f>(SUM(E61:I61)-MAX(E61:I61)-MIN(E61:I61))*D61</f>
        <v>17.05</v>
      </c>
      <c r="L61" s="43">
        <f>L60</f>
        <v>65.7</v>
      </c>
      <c r="M61" s="39"/>
    </row>
    <row r="62" spans="2:13" ht="12.75" outlineLevel="1">
      <c r="B62" s="40"/>
      <c r="C62" s="33"/>
      <c r="D62" s="56"/>
      <c r="E62" s="41"/>
      <c r="F62" s="41"/>
      <c r="G62" s="41"/>
      <c r="H62" s="41"/>
      <c r="I62" s="41"/>
      <c r="J62" s="42"/>
      <c r="K62" s="42"/>
      <c r="L62" s="43">
        <f>L61</f>
        <v>65.7</v>
      </c>
      <c r="M62" s="39"/>
    </row>
    <row r="63" spans="1:15" ht="15" outlineLevel="1">
      <c r="A63" s="33">
        <v>10</v>
      </c>
      <c r="B63" s="32" t="s">
        <v>66</v>
      </c>
      <c r="C63" s="33"/>
      <c r="D63" s="55"/>
      <c r="E63" s="32"/>
      <c r="F63" s="32">
        <v>2006</v>
      </c>
      <c r="G63" s="34"/>
      <c r="H63" s="32"/>
      <c r="I63" s="32"/>
      <c r="J63" s="32"/>
      <c r="K63" s="33"/>
      <c r="L63" s="35">
        <v>64.6</v>
      </c>
      <c r="M63" s="36" t="s">
        <v>16</v>
      </c>
      <c r="N63" s="37" t="s">
        <v>42</v>
      </c>
      <c r="O63" s="38"/>
    </row>
    <row r="64" spans="2:13" ht="12.75" outlineLevel="1">
      <c r="B64" s="40"/>
      <c r="C64" s="33" t="s">
        <v>18</v>
      </c>
      <c r="D64" s="56">
        <v>1</v>
      </c>
      <c r="E64" s="41">
        <v>5</v>
      </c>
      <c r="F64" s="41">
        <v>5</v>
      </c>
      <c r="G64" s="41">
        <v>5.5</v>
      </c>
      <c r="H64" s="41">
        <v>5.5</v>
      </c>
      <c r="I64" s="41">
        <v>6</v>
      </c>
      <c r="J64" s="42">
        <f>(SUM(E64:I64)-MAX(E64:I64)-MIN(E64:I64))</f>
        <v>16</v>
      </c>
      <c r="K64" s="42">
        <f>(SUM(E64:I64)-MAX(E64:I64)-MIN(E64:I64))*D64</f>
        <v>16</v>
      </c>
      <c r="L64" s="43">
        <f>L63</f>
        <v>64.6</v>
      </c>
      <c r="M64" s="39"/>
    </row>
    <row r="65" spans="2:17" ht="12.75">
      <c r="B65" s="40"/>
      <c r="C65" s="33" t="s">
        <v>19</v>
      </c>
      <c r="D65" s="56">
        <v>1</v>
      </c>
      <c r="E65" s="41">
        <v>4.5</v>
      </c>
      <c r="F65" s="41">
        <v>5</v>
      </c>
      <c r="G65" s="41">
        <v>4.5</v>
      </c>
      <c r="H65" s="41">
        <v>5</v>
      </c>
      <c r="I65" s="41">
        <v>5.5</v>
      </c>
      <c r="J65" s="42">
        <f>(SUM(E65:I65)-MAX(E65:I65)-MIN(E65:I65))</f>
        <v>14.5</v>
      </c>
      <c r="K65" s="42">
        <f>(SUM(E65:I65)-MAX(E65:I65)-MIN(E65:I65))*D65</f>
        <v>14.5</v>
      </c>
      <c r="L65" s="43">
        <f>L64</f>
        <v>64.6</v>
      </c>
      <c r="M65" s="39"/>
      <c r="P65" s="38"/>
      <c r="Q65" s="38"/>
    </row>
    <row r="66" spans="2:13" ht="12.75" outlineLevel="1">
      <c r="B66" s="40"/>
      <c r="C66" s="33" t="s">
        <v>20</v>
      </c>
      <c r="D66" s="56">
        <v>1.1</v>
      </c>
      <c r="E66" s="41">
        <v>5</v>
      </c>
      <c r="F66" s="41">
        <v>5.5</v>
      </c>
      <c r="G66" s="41">
        <v>5.5</v>
      </c>
      <c r="H66" s="41">
        <v>5.5</v>
      </c>
      <c r="I66" s="41">
        <v>5.5</v>
      </c>
      <c r="J66" s="42">
        <f>(SUM(E66:I66)-MAX(E66:I66)-MIN(E66:I66))</f>
        <v>16.5</v>
      </c>
      <c r="K66" s="42">
        <f>(SUM(E66:I66)-MAX(E66:I66)-MIN(E66:I66))*D66</f>
        <v>18.150000000000002</v>
      </c>
      <c r="L66" s="43">
        <f>L65</f>
        <v>64.6</v>
      </c>
      <c r="M66" s="39"/>
    </row>
    <row r="67" spans="2:13" ht="12.75" outlineLevel="1">
      <c r="B67" s="40"/>
      <c r="C67" s="33" t="s">
        <v>21</v>
      </c>
      <c r="D67" s="56">
        <v>1.1</v>
      </c>
      <c r="E67" s="41">
        <v>4.5</v>
      </c>
      <c r="F67" s="41">
        <v>4.5</v>
      </c>
      <c r="G67" s="41">
        <v>5</v>
      </c>
      <c r="H67" s="41">
        <v>5</v>
      </c>
      <c r="I67" s="41">
        <v>5</v>
      </c>
      <c r="J67" s="42">
        <f>(SUM(E67:I67)-MAX(E67:I67)-MIN(E67:I67))</f>
        <v>14.5</v>
      </c>
      <c r="K67" s="42">
        <f>(SUM(E67:I67)-MAX(E67:I67)-MIN(E67:I67))*D67</f>
        <v>15.950000000000001</v>
      </c>
      <c r="L67" s="43">
        <f>L66</f>
        <v>64.6</v>
      </c>
      <c r="M67" s="39"/>
    </row>
    <row r="68" spans="2:13" ht="12.75" outlineLevel="1">
      <c r="B68" s="40"/>
      <c r="C68" s="33"/>
      <c r="D68" s="56"/>
      <c r="E68" s="41"/>
      <c r="F68" s="41"/>
      <c r="G68" s="41"/>
      <c r="H68" s="41"/>
      <c r="I68" s="41"/>
      <c r="J68" s="42"/>
      <c r="K68" s="42"/>
      <c r="L68" s="43">
        <f>L67</f>
        <v>64.6</v>
      </c>
      <c r="M68" s="39"/>
    </row>
    <row r="69" spans="1:15" ht="15" outlineLevel="1">
      <c r="A69" s="33">
        <v>11</v>
      </c>
      <c r="B69" s="32" t="s">
        <v>67</v>
      </c>
      <c r="C69" s="33"/>
      <c r="D69" s="55"/>
      <c r="E69" s="32"/>
      <c r="F69" s="32">
        <v>2004</v>
      </c>
      <c r="G69" s="34"/>
      <c r="H69" s="32"/>
      <c r="I69" s="32"/>
      <c r="J69" s="32"/>
      <c r="K69" s="33"/>
      <c r="L69" s="35">
        <v>64.15</v>
      </c>
      <c r="M69" s="36" t="s">
        <v>16</v>
      </c>
      <c r="N69" s="37" t="s">
        <v>58</v>
      </c>
      <c r="O69" s="38"/>
    </row>
    <row r="70" spans="1:17" s="38" customFormat="1" ht="12.75" outlineLevel="1">
      <c r="A70" s="39"/>
      <c r="B70" s="40"/>
      <c r="C70" s="33" t="s">
        <v>18</v>
      </c>
      <c r="D70" s="56">
        <v>1</v>
      </c>
      <c r="E70" s="41">
        <v>5</v>
      </c>
      <c r="F70" s="41">
        <v>4.5</v>
      </c>
      <c r="G70" s="41">
        <v>5.5</v>
      </c>
      <c r="H70" s="41">
        <v>5.5</v>
      </c>
      <c r="I70" s="41">
        <v>5</v>
      </c>
      <c r="J70" s="42">
        <f>(SUM(E70:I70)-MAX(E70:I70)-MIN(E70:I70))</f>
        <v>15.5</v>
      </c>
      <c r="K70" s="42">
        <f>(SUM(E70:I70)-MAX(E70:I70)-MIN(E70:I70))*D70</f>
        <v>15.5</v>
      </c>
      <c r="L70" s="43">
        <f>L69</f>
        <v>64.15</v>
      </c>
      <c r="M70" s="39"/>
      <c r="N70" s="44"/>
      <c r="O70" s="8"/>
      <c r="P70" s="8"/>
      <c r="Q70" s="8"/>
    </row>
    <row r="71" spans="2:13" ht="12.75" outlineLevel="1">
      <c r="B71" s="40"/>
      <c r="C71" s="33" t="s">
        <v>19</v>
      </c>
      <c r="D71" s="56">
        <v>1</v>
      </c>
      <c r="E71" s="41">
        <v>4</v>
      </c>
      <c r="F71" s="41">
        <v>4.5</v>
      </c>
      <c r="G71" s="41">
        <v>5</v>
      </c>
      <c r="H71" s="41">
        <v>4.5</v>
      </c>
      <c r="I71" s="41">
        <v>5.5</v>
      </c>
      <c r="J71" s="42">
        <f>(SUM(E71:I71)-MAX(E71:I71)-MIN(E71:I71))</f>
        <v>14</v>
      </c>
      <c r="K71" s="42">
        <f>(SUM(E71:I71)-MAX(E71:I71)-MIN(E71:I71))*D71</f>
        <v>14</v>
      </c>
      <c r="L71" s="43">
        <f>L70</f>
        <v>64.15</v>
      </c>
      <c r="M71" s="39"/>
    </row>
    <row r="72" spans="2:13" ht="12.75" outlineLevel="1">
      <c r="B72" s="40"/>
      <c r="C72" s="33" t="s">
        <v>20</v>
      </c>
      <c r="D72" s="56">
        <v>1.1</v>
      </c>
      <c r="E72" s="41">
        <v>6</v>
      </c>
      <c r="F72" s="41">
        <v>5.5</v>
      </c>
      <c r="G72" s="41">
        <v>5.5</v>
      </c>
      <c r="H72" s="41">
        <v>5</v>
      </c>
      <c r="I72" s="41">
        <v>5</v>
      </c>
      <c r="J72" s="42">
        <f>(SUM(E72:I72)-MAX(E72:I72)-MIN(E72:I72))</f>
        <v>16</v>
      </c>
      <c r="K72" s="42">
        <f>(SUM(E72:I72)-MAX(E72:I72)-MIN(E72:I72))*D72</f>
        <v>17.6</v>
      </c>
      <c r="L72" s="43">
        <f>L71</f>
        <v>64.15</v>
      </c>
      <c r="M72" s="39"/>
    </row>
    <row r="73" spans="2:17" ht="12.75">
      <c r="B73" s="40"/>
      <c r="C73" s="33" t="s">
        <v>21</v>
      </c>
      <c r="D73" s="56">
        <v>1.1</v>
      </c>
      <c r="E73" s="41">
        <v>4.5</v>
      </c>
      <c r="F73" s="41">
        <v>5</v>
      </c>
      <c r="G73" s="41">
        <v>5.5</v>
      </c>
      <c r="H73" s="41">
        <v>5</v>
      </c>
      <c r="I73" s="41">
        <v>5.5</v>
      </c>
      <c r="J73" s="42">
        <f>(SUM(E73:I73)-MAX(E73:I73)-MIN(E73:I73))</f>
        <v>15.5</v>
      </c>
      <c r="K73" s="42">
        <f>(SUM(E73:I73)-MAX(E73:I73)-MIN(E73:I73))*D73</f>
        <v>17.05</v>
      </c>
      <c r="L73" s="43">
        <f>L72</f>
        <v>64.15</v>
      </c>
      <c r="M73" s="39"/>
      <c r="P73" s="38"/>
      <c r="Q73" s="38"/>
    </row>
    <row r="74" ht="14.25" outlineLevel="1"/>
    <row r="75" spans="1:15" ht="15" outlineLevel="1">
      <c r="A75" s="33">
        <v>12</v>
      </c>
      <c r="B75" s="32" t="s">
        <v>68</v>
      </c>
      <c r="C75" s="33"/>
      <c r="D75" s="55"/>
      <c r="E75" s="32"/>
      <c r="F75" s="32">
        <v>2007</v>
      </c>
      <c r="G75" s="34"/>
      <c r="H75" s="32"/>
      <c r="I75" s="32"/>
      <c r="J75" s="32"/>
      <c r="K75" s="33"/>
      <c r="L75" s="35">
        <v>63.3</v>
      </c>
      <c r="M75" s="36" t="s">
        <v>16</v>
      </c>
      <c r="N75" s="37" t="s">
        <v>42</v>
      </c>
      <c r="O75" s="38"/>
    </row>
    <row r="76" spans="2:13" ht="12.75" outlineLevel="1">
      <c r="B76" s="40"/>
      <c r="C76" s="33" t="s">
        <v>18</v>
      </c>
      <c r="D76" s="56">
        <v>1</v>
      </c>
      <c r="E76" s="41">
        <v>4</v>
      </c>
      <c r="F76" s="41">
        <v>4.5</v>
      </c>
      <c r="G76" s="41">
        <v>4.5</v>
      </c>
      <c r="H76" s="41">
        <v>4.5</v>
      </c>
      <c r="I76" s="41">
        <v>4.5</v>
      </c>
      <c r="J76" s="42">
        <f>(SUM(E76:I76)-MAX(E76:I76)-MIN(E76:I76))</f>
        <v>13.5</v>
      </c>
      <c r="K76" s="42">
        <f>(SUM(E76:I76)-MAX(E76:I76)-MIN(E76:I76))*D76</f>
        <v>13.5</v>
      </c>
      <c r="L76" s="43">
        <f>L75</f>
        <v>63.3</v>
      </c>
      <c r="M76" s="39"/>
    </row>
    <row r="77" spans="2:13" ht="12.75" outlineLevel="1">
      <c r="B77" s="40"/>
      <c r="C77" s="33" t="s">
        <v>19</v>
      </c>
      <c r="D77" s="56">
        <v>1</v>
      </c>
      <c r="E77" s="41">
        <v>4.5</v>
      </c>
      <c r="F77" s="41">
        <v>4.5</v>
      </c>
      <c r="G77" s="41">
        <v>4</v>
      </c>
      <c r="H77" s="41">
        <v>4.5</v>
      </c>
      <c r="I77" s="41">
        <v>4.5</v>
      </c>
      <c r="J77" s="42">
        <f>(SUM(E77:I77)-MAX(E77:I77)-MIN(E77:I77))</f>
        <v>13.5</v>
      </c>
      <c r="K77" s="42">
        <f>(SUM(E77:I77)-MAX(E77:I77)-MIN(E77:I77))*D77</f>
        <v>13.5</v>
      </c>
      <c r="L77" s="43">
        <f>L76</f>
        <v>63.3</v>
      </c>
      <c r="M77" s="39"/>
    </row>
    <row r="78" spans="2:13" ht="12.75" outlineLevel="1">
      <c r="B78" s="40"/>
      <c r="C78" s="33" t="s">
        <v>20</v>
      </c>
      <c r="D78" s="56">
        <v>1.1</v>
      </c>
      <c r="E78" s="41">
        <v>6.5</v>
      </c>
      <c r="F78" s="41">
        <v>6.5</v>
      </c>
      <c r="G78" s="41">
        <v>7</v>
      </c>
      <c r="H78" s="41">
        <v>7</v>
      </c>
      <c r="I78" s="41">
        <v>6.5</v>
      </c>
      <c r="J78" s="42">
        <f>(SUM(E78:I78)-MAX(E78:I78)-MIN(E78:I78))</f>
        <v>20</v>
      </c>
      <c r="K78" s="42">
        <f>(SUM(E78:I78)-MAX(E78:I78)-MIN(E78:I78))*D78</f>
        <v>22</v>
      </c>
      <c r="L78" s="43">
        <f>L77</f>
        <v>63.3</v>
      </c>
      <c r="M78" s="39"/>
    </row>
    <row r="79" spans="2:17" ht="12.75">
      <c r="B79" s="40"/>
      <c r="C79" s="33" t="s">
        <v>21</v>
      </c>
      <c r="D79" s="56">
        <v>1.1</v>
      </c>
      <c r="E79" s="41">
        <v>4.5</v>
      </c>
      <c r="F79" s="41">
        <v>4.5</v>
      </c>
      <c r="G79" s="41">
        <v>4.5</v>
      </c>
      <c r="H79" s="41">
        <v>4</v>
      </c>
      <c r="I79" s="41">
        <v>4</v>
      </c>
      <c r="J79" s="42">
        <f>(SUM(E79:I79)-MAX(E79:I79)-MIN(E79:I79))</f>
        <v>13</v>
      </c>
      <c r="K79" s="42">
        <f>(SUM(E79:I79)-MAX(E79:I79)-MIN(E79:I79))*D79</f>
        <v>14.3</v>
      </c>
      <c r="L79" s="43">
        <f>L78</f>
        <v>63.3</v>
      </c>
      <c r="M79" s="39"/>
      <c r="P79" s="38"/>
      <c r="Q79" s="38"/>
    </row>
    <row r="80" spans="1:17" s="38" customFormat="1" ht="12.75" outlineLevel="1">
      <c r="A80" s="39"/>
      <c r="B80" s="40"/>
      <c r="C80" s="33"/>
      <c r="D80" s="56"/>
      <c r="E80" s="41"/>
      <c r="F80" s="41"/>
      <c r="G80" s="41"/>
      <c r="H80" s="41"/>
      <c r="I80" s="41"/>
      <c r="J80" s="42"/>
      <c r="K80" s="42"/>
      <c r="L80" s="43">
        <f>L79</f>
        <v>63.3</v>
      </c>
      <c r="M80" s="39"/>
      <c r="N80" s="44"/>
      <c r="O80" s="8"/>
      <c r="P80" s="8"/>
      <c r="Q80" s="8"/>
    </row>
    <row r="81" spans="1:15" ht="15" outlineLevel="1">
      <c r="A81" s="33">
        <v>13</v>
      </c>
      <c r="B81" s="32" t="s">
        <v>69</v>
      </c>
      <c r="C81" s="33"/>
      <c r="D81" s="55"/>
      <c r="E81" s="32"/>
      <c r="F81" s="32">
        <v>2004</v>
      </c>
      <c r="G81" s="34"/>
      <c r="H81" s="32"/>
      <c r="I81" s="32"/>
      <c r="J81" s="32"/>
      <c r="K81" s="33"/>
      <c r="L81" s="35">
        <v>63.05</v>
      </c>
      <c r="M81" s="36" t="s">
        <v>16</v>
      </c>
      <c r="N81" s="37" t="s">
        <v>58</v>
      </c>
      <c r="O81" s="38"/>
    </row>
    <row r="82" spans="2:13" ht="12.75" outlineLevel="1">
      <c r="B82" s="40"/>
      <c r="C82" s="33" t="s">
        <v>18</v>
      </c>
      <c r="D82" s="56">
        <v>1</v>
      </c>
      <c r="E82" s="41">
        <v>5.5</v>
      </c>
      <c r="F82" s="41">
        <v>5.5</v>
      </c>
      <c r="G82" s="41">
        <v>6</v>
      </c>
      <c r="H82" s="41">
        <v>6</v>
      </c>
      <c r="I82" s="41">
        <v>5.5</v>
      </c>
      <c r="J82" s="42">
        <f>(SUM(E82:I82)-MAX(E82:I82)-MIN(E82:I82))</f>
        <v>17</v>
      </c>
      <c r="K82" s="42">
        <f>(SUM(E82:I82)-MAX(E82:I82)-MIN(E82:I82))*D82</f>
        <v>17</v>
      </c>
      <c r="L82" s="43">
        <f>L81</f>
        <v>63.05</v>
      </c>
      <c r="M82" s="39"/>
    </row>
    <row r="83" spans="2:13" ht="12.75" outlineLevel="1">
      <c r="B83" s="40"/>
      <c r="C83" s="33" t="s">
        <v>19</v>
      </c>
      <c r="D83" s="56">
        <v>1</v>
      </c>
      <c r="E83" s="41">
        <v>5</v>
      </c>
      <c r="F83" s="41">
        <v>4</v>
      </c>
      <c r="G83" s="41">
        <v>4</v>
      </c>
      <c r="H83" s="41">
        <v>4</v>
      </c>
      <c r="I83" s="41">
        <v>4.5</v>
      </c>
      <c r="J83" s="42">
        <f>(SUM(E83:I83)-MAX(E83:I83)-MIN(E83:I83))</f>
        <v>12.5</v>
      </c>
      <c r="K83" s="42">
        <f>(SUM(E83:I83)-MAX(E83:I83)-MIN(E83:I83))*D83</f>
        <v>12.5</v>
      </c>
      <c r="L83" s="43">
        <f>L82</f>
        <v>63.05</v>
      </c>
      <c r="M83" s="39"/>
    </row>
    <row r="84" spans="2:13" ht="12.75" outlineLevel="1">
      <c r="B84" s="40"/>
      <c r="C84" s="33" t="s">
        <v>20</v>
      </c>
      <c r="D84" s="56">
        <v>1.1</v>
      </c>
      <c r="E84" s="41">
        <v>5.5</v>
      </c>
      <c r="F84" s="41">
        <v>6</v>
      </c>
      <c r="G84" s="41">
        <v>5.5</v>
      </c>
      <c r="H84" s="41">
        <v>6</v>
      </c>
      <c r="I84" s="41">
        <v>6</v>
      </c>
      <c r="J84" s="42">
        <f>(SUM(E84:I84)-MAX(E84:I84)-MIN(E84:I84))</f>
        <v>17.5</v>
      </c>
      <c r="K84" s="42">
        <f>(SUM(E84:I84)-MAX(E84:I84)-MIN(E84:I84))*D84</f>
        <v>19.25</v>
      </c>
      <c r="L84" s="43">
        <f>L83</f>
        <v>63.05</v>
      </c>
      <c r="M84" s="39"/>
    </row>
    <row r="85" spans="2:13" ht="12.75" outlineLevel="1">
      <c r="B85" s="40"/>
      <c r="C85" s="33" t="s">
        <v>21</v>
      </c>
      <c r="D85" s="56">
        <v>1.1</v>
      </c>
      <c r="E85" s="41">
        <v>4.5</v>
      </c>
      <c r="F85" s="41">
        <v>4.5</v>
      </c>
      <c r="G85" s="41">
        <v>4</v>
      </c>
      <c r="H85" s="41">
        <v>4</v>
      </c>
      <c r="I85" s="41">
        <v>4.5</v>
      </c>
      <c r="J85" s="42">
        <f>(SUM(E85:I85)-MAX(E85:I85)-MIN(E85:I85))</f>
        <v>13</v>
      </c>
      <c r="K85" s="42">
        <f>(SUM(E85:I85)-MAX(E85:I85)-MIN(E85:I85))*D85</f>
        <v>14.3</v>
      </c>
      <c r="L85" s="43">
        <f>L84</f>
        <v>63.05</v>
      </c>
      <c r="M85" s="39"/>
    </row>
    <row r="86" spans="2:13" ht="12.75" outlineLevel="1">
      <c r="B86" s="40"/>
      <c r="C86" s="33"/>
      <c r="D86" s="56"/>
      <c r="E86" s="41"/>
      <c r="F86" s="41"/>
      <c r="G86" s="41"/>
      <c r="H86" s="41"/>
      <c r="I86" s="41"/>
      <c r="J86" s="42"/>
      <c r="K86" s="42"/>
      <c r="L86" s="43">
        <f>L85</f>
        <v>63.05</v>
      </c>
      <c r="M86" s="39"/>
    </row>
    <row r="87" spans="1:17" ht="15">
      <c r="A87" s="33">
        <v>14</v>
      </c>
      <c r="B87" s="32" t="s">
        <v>70</v>
      </c>
      <c r="C87" s="33"/>
      <c r="D87" s="55"/>
      <c r="E87" s="32"/>
      <c r="F87" s="32">
        <v>2006</v>
      </c>
      <c r="G87" s="34"/>
      <c r="H87" s="32"/>
      <c r="I87" s="32"/>
      <c r="J87" s="32"/>
      <c r="K87" s="33"/>
      <c r="L87" s="35">
        <v>62.85</v>
      </c>
      <c r="M87" s="36" t="s">
        <v>16</v>
      </c>
      <c r="N87" s="37" t="s">
        <v>58</v>
      </c>
      <c r="O87" s="38"/>
      <c r="P87" s="38"/>
      <c r="Q87" s="38"/>
    </row>
    <row r="88" spans="2:13" ht="12.75" outlineLevel="1">
      <c r="B88" s="40"/>
      <c r="C88" s="33" t="s">
        <v>18</v>
      </c>
      <c r="D88" s="56">
        <v>1</v>
      </c>
      <c r="E88" s="41">
        <v>5</v>
      </c>
      <c r="F88" s="41">
        <v>5</v>
      </c>
      <c r="G88" s="41">
        <v>5</v>
      </c>
      <c r="H88" s="41">
        <v>5</v>
      </c>
      <c r="I88" s="41">
        <v>4.5</v>
      </c>
      <c r="J88" s="42">
        <f>(SUM(E88:I88)-MAX(E88:I88)-MIN(E88:I88))</f>
        <v>15</v>
      </c>
      <c r="K88" s="42">
        <f>(SUM(E88:I88)-MAX(E88:I88)-MIN(E88:I88))*D88</f>
        <v>15</v>
      </c>
      <c r="L88" s="43">
        <f>L87</f>
        <v>62.85</v>
      </c>
      <c r="M88" s="39"/>
    </row>
    <row r="89" spans="2:13" ht="12.75" outlineLevel="1">
      <c r="B89" s="40"/>
      <c r="C89" s="33" t="s">
        <v>19</v>
      </c>
      <c r="D89" s="56">
        <v>1</v>
      </c>
      <c r="E89" s="41">
        <v>5.5</v>
      </c>
      <c r="F89" s="41">
        <v>6</v>
      </c>
      <c r="G89" s="41">
        <v>5.5</v>
      </c>
      <c r="H89" s="41">
        <v>5.5</v>
      </c>
      <c r="I89" s="41">
        <v>5.5</v>
      </c>
      <c r="J89" s="42">
        <f>(SUM(E89:I89)-MAX(E89:I89)-MIN(E89:I89))</f>
        <v>16.5</v>
      </c>
      <c r="K89" s="42">
        <f>(SUM(E89:I89)-MAX(E89:I89)-MIN(E89:I89))*D89</f>
        <v>16.5</v>
      </c>
      <c r="L89" s="43">
        <f>L88</f>
        <v>62.85</v>
      </c>
      <c r="M89" s="39"/>
    </row>
    <row r="90" spans="2:13" ht="12.75" outlineLevel="1">
      <c r="B90" s="40"/>
      <c r="C90" s="33" t="s">
        <v>20</v>
      </c>
      <c r="D90" s="56">
        <v>1.1</v>
      </c>
      <c r="E90" s="41">
        <v>5.5</v>
      </c>
      <c r="F90" s="41">
        <v>5.5</v>
      </c>
      <c r="G90" s="41">
        <v>5</v>
      </c>
      <c r="H90" s="41">
        <v>4.5</v>
      </c>
      <c r="I90" s="41">
        <v>4.5</v>
      </c>
      <c r="J90" s="42">
        <f>(SUM(E90:I90)-MAX(E90:I90)-MIN(E90:I90))</f>
        <v>15</v>
      </c>
      <c r="K90" s="42">
        <f>(SUM(E90:I90)-MAX(E90:I90)-MIN(E90:I90))*D90</f>
        <v>16.5</v>
      </c>
      <c r="L90" s="43">
        <f>L89</f>
        <v>62.85</v>
      </c>
      <c r="M90" s="39"/>
    </row>
    <row r="91" spans="2:13" ht="12.75" outlineLevel="1">
      <c r="B91" s="40"/>
      <c r="C91" s="33" t="s">
        <v>21</v>
      </c>
      <c r="D91" s="56">
        <v>1.1</v>
      </c>
      <c r="E91" s="41">
        <v>4.5</v>
      </c>
      <c r="F91" s="41">
        <v>4.5</v>
      </c>
      <c r="G91" s="41">
        <v>4.5</v>
      </c>
      <c r="H91" s="41">
        <v>4.5</v>
      </c>
      <c r="I91" s="41">
        <v>4.5</v>
      </c>
      <c r="J91" s="42">
        <f>(SUM(E91:I91)-MAX(E91:I91)-MIN(E91:I91))</f>
        <v>13.5</v>
      </c>
      <c r="K91" s="42">
        <f>(SUM(E91:I91)-MAX(E91:I91)-MIN(E91:I91))*D91</f>
        <v>14.850000000000001</v>
      </c>
      <c r="L91" s="43">
        <f>L90</f>
        <v>62.85</v>
      </c>
      <c r="M91" s="39"/>
    </row>
    <row r="92" spans="1:17" s="38" customFormat="1" ht="12.75" outlineLevel="1">
      <c r="A92" s="39"/>
      <c r="B92" s="40"/>
      <c r="C92" s="33"/>
      <c r="D92" s="56"/>
      <c r="E92" s="41"/>
      <c r="F92" s="41"/>
      <c r="G92" s="41"/>
      <c r="H92" s="41"/>
      <c r="I92" s="41"/>
      <c r="J92" s="42"/>
      <c r="K92" s="42"/>
      <c r="L92" s="43">
        <f>L91</f>
        <v>62.85</v>
      </c>
      <c r="M92" s="39"/>
      <c r="N92" s="44"/>
      <c r="O92" s="8"/>
      <c r="P92" s="8"/>
      <c r="Q92" s="8"/>
    </row>
    <row r="93" spans="1:15" ht="15" outlineLevel="1">
      <c r="A93" s="33">
        <v>15</v>
      </c>
      <c r="B93" s="32" t="s">
        <v>71</v>
      </c>
      <c r="C93" s="33"/>
      <c r="D93" s="55"/>
      <c r="E93" s="32"/>
      <c r="F93" s="32">
        <v>2006</v>
      </c>
      <c r="G93" s="34"/>
      <c r="H93" s="32"/>
      <c r="I93" s="32"/>
      <c r="J93" s="32"/>
      <c r="K93" s="33"/>
      <c r="L93" s="35">
        <v>61.7</v>
      </c>
      <c r="M93" s="36" t="s">
        <v>16</v>
      </c>
      <c r="N93" s="37" t="s">
        <v>60</v>
      </c>
      <c r="O93" s="38"/>
    </row>
    <row r="94" spans="2:13" ht="12.75" outlineLevel="1">
      <c r="B94" s="40"/>
      <c r="C94" s="33" t="s">
        <v>18</v>
      </c>
      <c r="D94" s="56">
        <v>1</v>
      </c>
      <c r="E94" s="41">
        <v>5</v>
      </c>
      <c r="F94" s="41">
        <v>5</v>
      </c>
      <c r="G94" s="41">
        <v>4.5</v>
      </c>
      <c r="H94" s="41">
        <v>5.5</v>
      </c>
      <c r="I94" s="41">
        <v>6</v>
      </c>
      <c r="J94" s="42">
        <f>(SUM(E94:I94)-MAX(E94:I94)-MIN(E94:I94))</f>
        <v>15.5</v>
      </c>
      <c r="K94" s="42">
        <f>(SUM(E94:I94)-MAX(E94:I94)-MIN(E94:I94))*D94</f>
        <v>15.5</v>
      </c>
      <c r="L94" s="43">
        <f>L93</f>
        <v>61.7</v>
      </c>
      <c r="M94" s="39"/>
    </row>
    <row r="95" spans="2:17" ht="12.75">
      <c r="B95" s="40"/>
      <c r="C95" s="33" t="s">
        <v>19</v>
      </c>
      <c r="D95" s="56">
        <v>1</v>
      </c>
      <c r="E95" s="41">
        <v>6</v>
      </c>
      <c r="F95" s="41">
        <v>5.5</v>
      </c>
      <c r="G95" s="41">
        <v>5.5</v>
      </c>
      <c r="H95" s="41">
        <v>5.5</v>
      </c>
      <c r="I95" s="41">
        <v>5.5</v>
      </c>
      <c r="J95" s="42">
        <f>(SUM(E95:I95)-MAX(E95:I95)-MIN(E95:I95))</f>
        <v>16.5</v>
      </c>
      <c r="K95" s="42">
        <f>(SUM(E95:I95)-MAX(E95:I95)-MIN(E95:I95))*D95</f>
        <v>16.5</v>
      </c>
      <c r="L95" s="43">
        <f>L94</f>
        <v>61.7</v>
      </c>
      <c r="M95" s="39"/>
      <c r="P95" s="38"/>
      <c r="Q95" s="38"/>
    </row>
    <row r="96" spans="2:13" ht="12.75" outlineLevel="1">
      <c r="B96" s="40"/>
      <c r="C96" s="33" t="s">
        <v>20</v>
      </c>
      <c r="D96" s="56">
        <v>1.1</v>
      </c>
      <c r="E96" s="41">
        <v>6</v>
      </c>
      <c r="F96" s="41">
        <v>5.5</v>
      </c>
      <c r="G96" s="41">
        <v>5</v>
      </c>
      <c r="H96" s="41">
        <v>5</v>
      </c>
      <c r="I96" s="41">
        <v>5.5</v>
      </c>
      <c r="J96" s="42">
        <f>(SUM(E96:I96)-MAX(E96:I96)-MIN(E96:I96))</f>
        <v>16</v>
      </c>
      <c r="K96" s="42">
        <f>(SUM(E96:I96)-MAX(E96:I96)-MIN(E96:I96))*D96</f>
        <v>17.6</v>
      </c>
      <c r="L96" s="43">
        <f>L95</f>
        <v>61.7</v>
      </c>
      <c r="M96" s="39"/>
    </row>
    <row r="97" spans="2:13" ht="12.75" outlineLevel="1">
      <c r="B97" s="40"/>
      <c r="C97" s="33" t="s">
        <v>21</v>
      </c>
      <c r="D97" s="56">
        <v>1.1</v>
      </c>
      <c r="E97" s="41">
        <v>3.5</v>
      </c>
      <c r="F97" s="41">
        <v>4</v>
      </c>
      <c r="G97" s="41">
        <v>3.5</v>
      </c>
      <c r="H97" s="41">
        <v>3.5</v>
      </c>
      <c r="I97" s="41">
        <v>4.5</v>
      </c>
      <c r="J97" s="42">
        <f>(SUM(E97:I97)-MAX(E97:I97)-MIN(E97:I97))</f>
        <v>11</v>
      </c>
      <c r="K97" s="42">
        <f>(SUM(E97:I97)-MAX(E97:I97)-MIN(E97:I97))*D97</f>
        <v>12.100000000000001</v>
      </c>
      <c r="L97" s="43">
        <f>L96</f>
        <v>61.7</v>
      </c>
      <c r="M97" s="39"/>
    </row>
    <row r="98" spans="2:13" ht="12.75" outlineLevel="1">
      <c r="B98" s="40"/>
      <c r="C98" s="33"/>
      <c r="D98" s="56"/>
      <c r="E98" s="41"/>
      <c r="F98" s="41"/>
      <c r="G98" s="41"/>
      <c r="H98" s="41"/>
      <c r="I98" s="41"/>
      <c r="J98" s="42"/>
      <c r="K98" s="42"/>
      <c r="L98" s="43">
        <f>L97</f>
        <v>61.7</v>
      </c>
      <c r="M98" s="39"/>
    </row>
    <row r="99" spans="1:15" ht="15" outlineLevel="1">
      <c r="A99" s="33">
        <v>16</v>
      </c>
      <c r="B99" s="32" t="s">
        <v>72</v>
      </c>
      <c r="C99" s="33"/>
      <c r="D99" s="55"/>
      <c r="E99" s="32"/>
      <c r="F99" s="32">
        <v>2006</v>
      </c>
      <c r="G99" s="34"/>
      <c r="H99" s="32"/>
      <c r="I99" s="32"/>
      <c r="J99" s="32"/>
      <c r="K99" s="33"/>
      <c r="L99" s="35">
        <v>61.6</v>
      </c>
      <c r="M99" s="36" t="s">
        <v>16</v>
      </c>
      <c r="N99" s="37" t="s">
        <v>42</v>
      </c>
      <c r="O99" s="38"/>
    </row>
    <row r="100" spans="2:13" ht="12.75" outlineLevel="1">
      <c r="B100" s="40"/>
      <c r="C100" s="33" t="s">
        <v>18</v>
      </c>
      <c r="D100" s="56">
        <v>1</v>
      </c>
      <c r="E100" s="41">
        <v>4</v>
      </c>
      <c r="F100" s="41">
        <v>4.5</v>
      </c>
      <c r="G100" s="41">
        <v>4</v>
      </c>
      <c r="H100" s="41">
        <v>4.5</v>
      </c>
      <c r="I100" s="41">
        <v>5</v>
      </c>
      <c r="J100" s="42">
        <f>(SUM(E100:I100)-MAX(E100:I100)-MIN(E100:I100))</f>
        <v>13</v>
      </c>
      <c r="K100" s="42">
        <f>(SUM(E100:I100)-MAX(E100:I100)-MIN(E100:I100))*D100</f>
        <v>13</v>
      </c>
      <c r="L100" s="43">
        <f>L99</f>
        <v>61.6</v>
      </c>
      <c r="M100" s="39"/>
    </row>
    <row r="101" spans="2:13" ht="12.75" outlineLevel="1">
      <c r="B101" s="40"/>
      <c r="C101" s="33" t="s">
        <v>19</v>
      </c>
      <c r="D101" s="56">
        <v>1</v>
      </c>
      <c r="E101" s="41">
        <v>4</v>
      </c>
      <c r="F101" s="41">
        <v>5</v>
      </c>
      <c r="G101" s="41">
        <v>4.5</v>
      </c>
      <c r="H101" s="41">
        <v>5</v>
      </c>
      <c r="I101" s="41">
        <v>5</v>
      </c>
      <c r="J101" s="42">
        <f>(SUM(E101:I101)-MAX(E101:I101)-MIN(E101:I101))</f>
        <v>14.5</v>
      </c>
      <c r="K101" s="42">
        <f>(SUM(E101:I101)-MAX(E101:I101)-MIN(E101:I101))*D101</f>
        <v>14.5</v>
      </c>
      <c r="L101" s="43">
        <f>L100</f>
        <v>61.6</v>
      </c>
      <c r="M101" s="39"/>
    </row>
    <row r="102" spans="2:13" ht="12.75" outlineLevel="1">
      <c r="B102" s="40"/>
      <c r="C102" s="33" t="s">
        <v>20</v>
      </c>
      <c r="D102" s="56">
        <v>1.1</v>
      </c>
      <c r="E102" s="41">
        <v>4.5</v>
      </c>
      <c r="F102" s="41">
        <v>4.5</v>
      </c>
      <c r="G102" s="41">
        <v>4</v>
      </c>
      <c r="H102" s="41">
        <v>4.5</v>
      </c>
      <c r="I102" s="41">
        <v>4.5</v>
      </c>
      <c r="J102" s="42">
        <f>(SUM(E102:I102)-MAX(E102:I102)-MIN(E102:I102))</f>
        <v>13.5</v>
      </c>
      <c r="K102" s="42">
        <f>(SUM(E102:I102)-MAX(E102:I102)-MIN(E102:I102))*D102</f>
        <v>14.850000000000001</v>
      </c>
      <c r="L102" s="43">
        <f>L101</f>
        <v>61.6</v>
      </c>
      <c r="M102" s="39"/>
    </row>
    <row r="103" spans="2:17" ht="12.75">
      <c r="B103" s="40"/>
      <c r="C103" s="33" t="s">
        <v>21</v>
      </c>
      <c r="D103" s="56">
        <v>1.1</v>
      </c>
      <c r="E103" s="41">
        <v>6</v>
      </c>
      <c r="F103" s="41">
        <v>5</v>
      </c>
      <c r="G103" s="41">
        <v>6</v>
      </c>
      <c r="H103" s="41">
        <v>5.5</v>
      </c>
      <c r="I103" s="41">
        <v>6</v>
      </c>
      <c r="J103" s="42">
        <f>(SUM(E103:I103)-MAX(E103:I103)-MIN(E103:I103))</f>
        <v>17.5</v>
      </c>
      <c r="K103" s="42">
        <f>(SUM(E103:I103)-MAX(E103:I103)-MIN(E103:I103))*D103</f>
        <v>19.25</v>
      </c>
      <c r="L103" s="43">
        <f>L102</f>
        <v>61.6</v>
      </c>
      <c r="M103" s="39"/>
      <c r="P103" s="38"/>
      <c r="Q103" s="38"/>
    </row>
    <row r="104" spans="2:13" ht="12.75" outlineLevel="1">
      <c r="B104" s="40"/>
      <c r="C104" s="33"/>
      <c r="D104" s="56"/>
      <c r="E104" s="41"/>
      <c r="F104" s="41"/>
      <c r="G104" s="41"/>
      <c r="H104" s="41"/>
      <c r="I104" s="41"/>
      <c r="J104" s="42"/>
      <c r="K104" s="42"/>
      <c r="L104" s="43">
        <f>L103</f>
        <v>61.6</v>
      </c>
      <c r="M104" s="39"/>
    </row>
    <row r="105" spans="1:15" ht="15" outlineLevel="1">
      <c r="A105" s="33">
        <v>17</v>
      </c>
      <c r="B105" s="32" t="s">
        <v>73</v>
      </c>
      <c r="C105" s="33"/>
      <c r="D105" s="55"/>
      <c r="E105" s="32"/>
      <c r="F105" s="32">
        <v>2005</v>
      </c>
      <c r="G105" s="34"/>
      <c r="H105" s="32"/>
      <c r="I105" s="32"/>
      <c r="J105" s="32"/>
      <c r="K105" s="33"/>
      <c r="L105" s="35">
        <v>61.4</v>
      </c>
      <c r="M105" s="36" t="s">
        <v>16</v>
      </c>
      <c r="N105" s="37" t="s">
        <v>60</v>
      </c>
      <c r="O105" s="38"/>
    </row>
    <row r="106" spans="2:13" ht="12.75" outlineLevel="1">
      <c r="B106" s="40"/>
      <c r="C106" s="33" t="s">
        <v>18</v>
      </c>
      <c r="D106" s="56">
        <v>1</v>
      </c>
      <c r="E106" s="41">
        <v>6.5</v>
      </c>
      <c r="F106" s="41">
        <v>5.5</v>
      </c>
      <c r="G106" s="41">
        <v>5</v>
      </c>
      <c r="H106" s="41">
        <v>5</v>
      </c>
      <c r="I106" s="41">
        <v>5</v>
      </c>
      <c r="J106" s="42">
        <f>(SUM(E106:I106)-MAX(E106:I106)-MIN(E106:I106))</f>
        <v>15.5</v>
      </c>
      <c r="K106" s="42">
        <f>(SUM(E106:I106)-MAX(E106:I106)-MIN(E106:I106))*D106</f>
        <v>15.5</v>
      </c>
      <c r="L106" s="43">
        <f>L105</f>
        <v>61.4</v>
      </c>
      <c r="M106" s="39"/>
    </row>
    <row r="107" spans="2:13" ht="12.75" outlineLevel="1">
      <c r="B107" s="40"/>
      <c r="C107" s="33" t="s">
        <v>19</v>
      </c>
      <c r="D107" s="56">
        <v>1</v>
      </c>
      <c r="E107" s="41">
        <v>4</v>
      </c>
      <c r="F107" s="41">
        <v>4.5</v>
      </c>
      <c r="G107" s="41">
        <v>5</v>
      </c>
      <c r="H107" s="41">
        <v>4.5</v>
      </c>
      <c r="I107" s="41">
        <v>5.5</v>
      </c>
      <c r="J107" s="42">
        <f>(SUM(E107:I107)-MAX(E107:I107)-MIN(E107:I107))</f>
        <v>14</v>
      </c>
      <c r="K107" s="42">
        <f>(SUM(E107:I107)-MAX(E107:I107)-MIN(E107:I107))*D107</f>
        <v>14</v>
      </c>
      <c r="L107" s="43">
        <f>L106</f>
        <v>61.4</v>
      </c>
      <c r="M107" s="39"/>
    </row>
    <row r="108" spans="2:13" ht="12.75" outlineLevel="1">
      <c r="B108" s="40"/>
      <c r="C108" s="33" t="s">
        <v>20</v>
      </c>
      <c r="D108" s="56">
        <v>1.1</v>
      </c>
      <c r="E108" s="41">
        <v>4.5</v>
      </c>
      <c r="F108" s="41">
        <v>3</v>
      </c>
      <c r="G108" s="41">
        <v>3.5</v>
      </c>
      <c r="H108" s="41">
        <v>3</v>
      </c>
      <c r="I108" s="41">
        <v>4</v>
      </c>
      <c r="J108" s="42">
        <f>(SUM(E108:I108)-MAX(E108:I108)-MIN(E108:I108))</f>
        <v>10.5</v>
      </c>
      <c r="K108" s="42">
        <f>(SUM(E108:I108)-MAX(E108:I108)-MIN(E108:I108))*D108</f>
        <v>11.55</v>
      </c>
      <c r="L108" s="43">
        <f>L107</f>
        <v>61.4</v>
      </c>
      <c r="M108" s="39"/>
    </row>
    <row r="109" spans="2:13" ht="12.75" outlineLevel="1">
      <c r="B109" s="40"/>
      <c r="C109" s="33" t="s">
        <v>21</v>
      </c>
      <c r="D109" s="56">
        <v>1.1</v>
      </c>
      <c r="E109" s="41">
        <v>6.5</v>
      </c>
      <c r="F109" s="41">
        <v>6.5</v>
      </c>
      <c r="G109" s="41">
        <v>6</v>
      </c>
      <c r="H109" s="41">
        <v>5.5</v>
      </c>
      <c r="I109" s="41">
        <v>6</v>
      </c>
      <c r="J109" s="42">
        <f>(SUM(E109:I109)-MAX(E109:I109)-MIN(E109:I109))</f>
        <v>18.5</v>
      </c>
      <c r="K109" s="42">
        <f>(SUM(E109:I109)-MAX(E109:I109)-MIN(E109:I109))*D109</f>
        <v>20.35</v>
      </c>
      <c r="L109" s="43">
        <f>L108</f>
        <v>61.4</v>
      </c>
      <c r="M109" s="39"/>
    </row>
    <row r="110" spans="2:13" ht="12.75" outlineLevel="1">
      <c r="B110" s="40"/>
      <c r="C110" s="33"/>
      <c r="D110" s="56"/>
      <c r="E110" s="41"/>
      <c r="F110" s="41"/>
      <c r="G110" s="41"/>
      <c r="H110" s="41"/>
      <c r="I110" s="41"/>
      <c r="J110" s="42"/>
      <c r="K110" s="42"/>
      <c r="L110" s="43">
        <f>L109</f>
        <v>61.4</v>
      </c>
      <c r="M110" s="39"/>
    </row>
    <row r="111" spans="1:17" ht="15">
      <c r="A111" s="33">
        <v>18</v>
      </c>
      <c r="B111" s="32" t="s">
        <v>74</v>
      </c>
      <c r="C111" s="33"/>
      <c r="D111" s="55"/>
      <c r="E111" s="32"/>
      <c r="F111" s="32">
        <v>2005</v>
      </c>
      <c r="G111" s="34"/>
      <c r="H111" s="32"/>
      <c r="I111" s="32"/>
      <c r="J111" s="32"/>
      <c r="K111" s="33"/>
      <c r="L111" s="35">
        <v>61.1</v>
      </c>
      <c r="M111" s="36" t="s">
        <v>16</v>
      </c>
      <c r="N111" s="37" t="s">
        <v>58</v>
      </c>
      <c r="O111" s="38"/>
      <c r="P111" s="38"/>
      <c r="Q111" s="38"/>
    </row>
    <row r="112" spans="2:13" ht="12.75" outlineLevel="1">
      <c r="B112" s="40"/>
      <c r="C112" s="33" t="s">
        <v>18</v>
      </c>
      <c r="D112" s="56">
        <v>1</v>
      </c>
      <c r="E112" s="41">
        <v>5</v>
      </c>
      <c r="F112" s="41">
        <v>5.5</v>
      </c>
      <c r="G112" s="41">
        <v>5</v>
      </c>
      <c r="H112" s="41">
        <v>5.5</v>
      </c>
      <c r="I112" s="41">
        <v>5</v>
      </c>
      <c r="J112" s="42">
        <f>(SUM(E112:I112)-MAX(E112:I112)-MIN(E112:I112))</f>
        <v>15.5</v>
      </c>
      <c r="K112" s="42">
        <f>(SUM(E112:I112)-MAX(E112:I112)-MIN(E112:I112))*D112</f>
        <v>15.5</v>
      </c>
      <c r="L112" s="43">
        <f>L111</f>
        <v>61.1</v>
      </c>
      <c r="M112" s="39"/>
    </row>
    <row r="113" spans="2:13" ht="12.75" outlineLevel="1">
      <c r="B113" s="40"/>
      <c r="C113" s="33" t="s">
        <v>19</v>
      </c>
      <c r="D113" s="56">
        <v>1</v>
      </c>
      <c r="E113" s="41">
        <v>5.5</v>
      </c>
      <c r="F113" s="41">
        <v>5.5</v>
      </c>
      <c r="G113" s="41">
        <v>6</v>
      </c>
      <c r="H113" s="41">
        <v>6</v>
      </c>
      <c r="I113" s="41">
        <v>5.5</v>
      </c>
      <c r="J113" s="42">
        <f>(SUM(E113:I113)-MAX(E113:I113)-MIN(E113:I113))</f>
        <v>17</v>
      </c>
      <c r="K113" s="42">
        <f>(SUM(E113:I113)-MAX(E113:I113)-MIN(E113:I113))*D113</f>
        <v>17</v>
      </c>
      <c r="L113" s="43">
        <f>L112</f>
        <v>61.1</v>
      </c>
      <c r="M113" s="39"/>
    </row>
    <row r="114" spans="2:13" ht="12.75" outlineLevel="1">
      <c r="B114" s="40"/>
      <c r="C114" s="33" t="s">
        <v>20</v>
      </c>
      <c r="D114" s="56">
        <v>1.1</v>
      </c>
      <c r="E114" s="41">
        <v>5.5</v>
      </c>
      <c r="F114" s="41">
        <v>5.5</v>
      </c>
      <c r="G114" s="41">
        <v>5</v>
      </c>
      <c r="H114" s="41">
        <v>5</v>
      </c>
      <c r="I114" s="41">
        <v>5.5</v>
      </c>
      <c r="J114" s="42">
        <f>(SUM(E114:I114)-MAX(E114:I114)-MIN(E114:I114))</f>
        <v>16</v>
      </c>
      <c r="K114" s="42">
        <f>(SUM(E114:I114)-MAX(E114:I114)-MIN(E114:I114))*D114</f>
        <v>17.6</v>
      </c>
      <c r="L114" s="43">
        <f>L113</f>
        <v>61.1</v>
      </c>
      <c r="M114" s="39"/>
    </row>
    <row r="115" spans="2:13" ht="12.75" outlineLevel="1">
      <c r="B115" s="40"/>
      <c r="C115" s="33" t="s">
        <v>21</v>
      </c>
      <c r="D115" s="56">
        <v>1.1</v>
      </c>
      <c r="E115" s="41">
        <v>2.5</v>
      </c>
      <c r="F115" s="41">
        <v>3.5</v>
      </c>
      <c r="G115" s="41">
        <v>3</v>
      </c>
      <c r="H115" s="41">
        <v>3.5</v>
      </c>
      <c r="I115" s="41">
        <v>4</v>
      </c>
      <c r="J115" s="42">
        <f>(SUM(E115:I115)-MAX(E115:I115)-MIN(E115:I115))</f>
        <v>10</v>
      </c>
      <c r="K115" s="42">
        <f>(SUM(E115:I115)-MAX(E115:I115)-MIN(E115:I115))*D115</f>
        <v>11</v>
      </c>
      <c r="L115" s="43">
        <f>L114</f>
        <v>61.1</v>
      </c>
      <c r="M115" s="39"/>
    </row>
    <row r="116" spans="1:17" s="38" customFormat="1" ht="12.75" outlineLevel="1">
      <c r="A116" s="39"/>
      <c r="B116" s="40"/>
      <c r="C116" s="33"/>
      <c r="D116" s="56"/>
      <c r="E116" s="41"/>
      <c r="F116" s="41"/>
      <c r="G116" s="41"/>
      <c r="H116" s="41"/>
      <c r="I116" s="41"/>
      <c r="J116" s="42"/>
      <c r="K116" s="42"/>
      <c r="L116" s="43">
        <f>L115</f>
        <v>61.1</v>
      </c>
      <c r="M116" s="39"/>
      <c r="N116" s="44"/>
      <c r="O116" s="8"/>
      <c r="P116" s="8"/>
      <c r="Q116" s="8"/>
    </row>
    <row r="117" spans="1:15" ht="15" outlineLevel="1">
      <c r="A117" s="33">
        <v>19</v>
      </c>
      <c r="B117" s="32" t="s">
        <v>75</v>
      </c>
      <c r="C117" s="33"/>
      <c r="D117" s="55"/>
      <c r="E117" s="32"/>
      <c r="F117" s="32">
        <v>2005</v>
      </c>
      <c r="G117" s="34"/>
      <c r="H117" s="32"/>
      <c r="I117" s="32"/>
      <c r="J117" s="32"/>
      <c r="K117" s="33"/>
      <c r="L117" s="35">
        <v>60.3</v>
      </c>
      <c r="M117" s="36" t="s">
        <v>16</v>
      </c>
      <c r="N117" s="37" t="s">
        <v>64</v>
      </c>
      <c r="O117" s="38"/>
    </row>
    <row r="118" spans="2:13" ht="12.75" outlineLevel="1">
      <c r="B118" s="40"/>
      <c r="C118" s="33" t="s">
        <v>18</v>
      </c>
      <c r="D118" s="56">
        <v>1</v>
      </c>
      <c r="E118" s="41">
        <v>4.5</v>
      </c>
      <c r="F118" s="41">
        <v>5</v>
      </c>
      <c r="G118" s="41">
        <v>4.5</v>
      </c>
      <c r="H118" s="41">
        <v>5</v>
      </c>
      <c r="I118" s="41">
        <v>5</v>
      </c>
      <c r="J118" s="42">
        <f>(SUM(E118:I118)-MAX(E118:I118)-MIN(E118:I118))</f>
        <v>14.5</v>
      </c>
      <c r="K118" s="42">
        <f>(SUM(E118:I118)-MAX(E118:I118)-MIN(E118:I118))*D118</f>
        <v>14.5</v>
      </c>
      <c r="L118" s="43">
        <f>L117</f>
        <v>60.3</v>
      </c>
      <c r="M118" s="39"/>
    </row>
    <row r="119" spans="2:17" ht="12.75">
      <c r="B119" s="40"/>
      <c r="C119" s="33" t="s">
        <v>19</v>
      </c>
      <c r="D119" s="56">
        <v>1</v>
      </c>
      <c r="E119" s="41">
        <v>5</v>
      </c>
      <c r="F119" s="41">
        <v>5</v>
      </c>
      <c r="G119" s="41">
        <v>5</v>
      </c>
      <c r="H119" s="41">
        <v>4.5</v>
      </c>
      <c r="I119" s="41">
        <v>5</v>
      </c>
      <c r="J119" s="42">
        <f>(SUM(E119:I119)-MAX(E119:I119)-MIN(E119:I119))</f>
        <v>15</v>
      </c>
      <c r="K119" s="42">
        <f>(SUM(E119:I119)-MAX(E119:I119)-MIN(E119:I119))*D119</f>
        <v>15</v>
      </c>
      <c r="L119" s="43">
        <f>L118</f>
        <v>60.3</v>
      </c>
      <c r="M119" s="39"/>
      <c r="P119" s="38"/>
      <c r="Q119" s="38"/>
    </row>
    <row r="120" spans="2:13" ht="12.75" outlineLevel="1">
      <c r="B120" s="40"/>
      <c r="C120" s="33" t="s">
        <v>20</v>
      </c>
      <c r="D120" s="56">
        <v>1.1</v>
      </c>
      <c r="E120" s="41">
        <v>5</v>
      </c>
      <c r="F120" s="41">
        <v>5</v>
      </c>
      <c r="G120" s="41">
        <v>5.5</v>
      </c>
      <c r="H120" s="41">
        <v>6</v>
      </c>
      <c r="I120" s="41">
        <v>5.5</v>
      </c>
      <c r="J120" s="42">
        <f>(SUM(E120:I120)-MAX(E120:I120)-MIN(E120:I120))</f>
        <v>16</v>
      </c>
      <c r="K120" s="42">
        <f>(SUM(E120:I120)-MAX(E120:I120)-MIN(E120:I120))*D120</f>
        <v>17.6</v>
      </c>
      <c r="L120" s="43">
        <f>L119</f>
        <v>60.3</v>
      </c>
      <c r="M120" s="39"/>
    </row>
    <row r="121" spans="2:13" ht="12.75" outlineLevel="1">
      <c r="B121" s="40"/>
      <c r="C121" s="33" t="s">
        <v>21</v>
      </c>
      <c r="D121" s="56">
        <v>1.1</v>
      </c>
      <c r="E121" s="41">
        <v>4</v>
      </c>
      <c r="F121" s="41">
        <v>4</v>
      </c>
      <c r="G121" s="41">
        <v>3.5</v>
      </c>
      <c r="H121" s="41">
        <v>4</v>
      </c>
      <c r="I121" s="41">
        <v>4.5</v>
      </c>
      <c r="J121" s="42">
        <f>(SUM(E121:I121)-MAX(E121:I121)-MIN(E121:I121))</f>
        <v>12</v>
      </c>
      <c r="K121" s="42">
        <f>(SUM(E121:I121)-MAX(E121:I121)-MIN(E121:I121))*D121</f>
        <v>13.200000000000001</v>
      </c>
      <c r="L121" s="43">
        <f>L120</f>
        <v>60.3</v>
      </c>
      <c r="M121" s="39"/>
    </row>
    <row r="122" spans="2:13" ht="12.75" outlineLevel="1">
      <c r="B122" s="40"/>
      <c r="C122" s="33"/>
      <c r="D122" s="56"/>
      <c r="E122" s="41"/>
      <c r="F122" s="41"/>
      <c r="G122" s="41"/>
      <c r="H122" s="41"/>
      <c r="I122" s="41"/>
      <c r="J122" s="42"/>
      <c r="K122" s="42"/>
      <c r="L122" s="43">
        <f>L121</f>
        <v>60.3</v>
      </c>
      <c r="M122" s="39"/>
    </row>
    <row r="123" spans="1:15" ht="15" outlineLevel="1">
      <c r="A123" s="33">
        <v>20</v>
      </c>
      <c r="B123" s="32" t="s">
        <v>76</v>
      </c>
      <c r="C123" s="33"/>
      <c r="D123" s="55"/>
      <c r="E123" s="32"/>
      <c r="F123" s="32">
        <v>2004</v>
      </c>
      <c r="G123" s="34"/>
      <c r="H123" s="32"/>
      <c r="I123" s="32"/>
      <c r="J123" s="32"/>
      <c r="K123" s="33"/>
      <c r="L123" s="35">
        <v>60.1</v>
      </c>
      <c r="M123" s="36" t="s">
        <v>16</v>
      </c>
      <c r="N123" s="37" t="s">
        <v>58</v>
      </c>
      <c r="O123" s="38"/>
    </row>
    <row r="124" spans="2:13" ht="12.75" outlineLevel="1">
      <c r="B124" s="40"/>
      <c r="C124" s="33" t="s">
        <v>18</v>
      </c>
      <c r="D124" s="56">
        <v>1</v>
      </c>
      <c r="E124" s="41">
        <v>5.5</v>
      </c>
      <c r="F124" s="41">
        <v>5</v>
      </c>
      <c r="G124" s="41">
        <v>5.5</v>
      </c>
      <c r="H124" s="41">
        <v>5</v>
      </c>
      <c r="I124" s="41">
        <v>5.5</v>
      </c>
      <c r="J124" s="42">
        <f>(SUM(E124:I124)-MAX(E124:I124)-MIN(E124:I124))</f>
        <v>16</v>
      </c>
      <c r="K124" s="42">
        <f>(SUM(E124:I124)-MAX(E124:I124)-MIN(E124:I124))*D124</f>
        <v>16</v>
      </c>
      <c r="L124" s="43">
        <f>L123</f>
        <v>60.1</v>
      </c>
      <c r="M124" s="39"/>
    </row>
    <row r="125" spans="2:13" ht="12.75" outlineLevel="1">
      <c r="B125" s="40"/>
      <c r="C125" s="33" t="s">
        <v>19</v>
      </c>
      <c r="D125" s="56">
        <v>1</v>
      </c>
      <c r="E125" s="41">
        <v>5.5</v>
      </c>
      <c r="F125" s="41">
        <v>5</v>
      </c>
      <c r="G125" s="41">
        <v>5</v>
      </c>
      <c r="H125" s="41">
        <v>5.5</v>
      </c>
      <c r="I125" s="41">
        <v>5</v>
      </c>
      <c r="J125" s="42">
        <f>(SUM(E125:I125)-MAX(E125:I125)-MIN(E125:I125))</f>
        <v>15.5</v>
      </c>
      <c r="K125" s="42">
        <f>(SUM(E125:I125)-MAX(E125:I125)-MIN(E125:I125))*D125</f>
        <v>15.5</v>
      </c>
      <c r="L125" s="43">
        <f>L124</f>
        <v>60.1</v>
      </c>
      <c r="M125" s="39"/>
    </row>
    <row r="126" spans="2:13" ht="12.75" outlineLevel="1">
      <c r="B126" s="40"/>
      <c r="C126" s="33" t="s">
        <v>20</v>
      </c>
      <c r="D126" s="56">
        <v>1.1</v>
      </c>
      <c r="E126" s="41">
        <v>5</v>
      </c>
      <c r="F126" s="41">
        <v>5</v>
      </c>
      <c r="G126" s="41">
        <v>4.5</v>
      </c>
      <c r="H126" s="41">
        <v>5</v>
      </c>
      <c r="I126" s="41">
        <v>5</v>
      </c>
      <c r="J126" s="42">
        <f>(SUM(E126:I126)-MAX(E126:I126)-MIN(E126:I126))</f>
        <v>15</v>
      </c>
      <c r="K126" s="42">
        <f>(SUM(E126:I126)-MAX(E126:I126)-MIN(E126:I126))*D126</f>
        <v>16.5</v>
      </c>
      <c r="L126" s="43">
        <f>L125</f>
        <v>60.1</v>
      </c>
      <c r="M126" s="39"/>
    </row>
    <row r="127" spans="2:17" ht="12.75">
      <c r="B127" s="40"/>
      <c r="C127" s="33" t="s">
        <v>21</v>
      </c>
      <c r="D127" s="56">
        <v>1.1</v>
      </c>
      <c r="E127" s="41">
        <v>4.5</v>
      </c>
      <c r="F127" s="41">
        <v>3</v>
      </c>
      <c r="G127" s="41">
        <v>3</v>
      </c>
      <c r="H127" s="41">
        <v>3.5</v>
      </c>
      <c r="I127" s="41">
        <v>4.5</v>
      </c>
      <c r="J127" s="42">
        <f>(SUM(E127:I127)-MAX(E127:I127)-MIN(E127:I127))</f>
        <v>11</v>
      </c>
      <c r="K127" s="42">
        <f>(SUM(E127:I127)-MAX(E127:I127)-MIN(E127:I127))*D127</f>
        <v>12.100000000000001</v>
      </c>
      <c r="L127" s="43">
        <f>L126</f>
        <v>60.1</v>
      </c>
      <c r="M127" s="39"/>
      <c r="P127" s="38"/>
      <c r="Q127" s="38"/>
    </row>
    <row r="128" spans="1:15" ht="12.75" outlineLevel="1">
      <c r="A128" s="38"/>
      <c r="B128" s="38"/>
      <c r="C128" s="38"/>
      <c r="D128" s="6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</row>
    <row r="129" spans="1:15" ht="15" outlineLevel="1">
      <c r="A129" s="33">
        <v>21</v>
      </c>
      <c r="B129" s="32" t="s">
        <v>77</v>
      </c>
      <c r="C129" s="33"/>
      <c r="D129" s="55"/>
      <c r="E129" s="32"/>
      <c r="F129" s="32">
        <v>2005</v>
      </c>
      <c r="G129" s="34"/>
      <c r="H129" s="32"/>
      <c r="I129" s="32"/>
      <c r="J129" s="32"/>
      <c r="K129" s="33"/>
      <c r="L129" s="35">
        <v>58.6</v>
      </c>
      <c r="M129" s="36" t="s">
        <v>46</v>
      </c>
      <c r="N129" s="37" t="s">
        <v>58</v>
      </c>
      <c r="O129" s="38"/>
    </row>
    <row r="130" spans="2:13" ht="12.75" outlineLevel="1">
      <c r="B130" s="40"/>
      <c r="C130" s="33" t="s">
        <v>18</v>
      </c>
      <c r="D130" s="56">
        <v>1</v>
      </c>
      <c r="E130" s="41">
        <v>6</v>
      </c>
      <c r="F130" s="41">
        <v>6</v>
      </c>
      <c r="G130" s="41">
        <v>5.5</v>
      </c>
      <c r="H130" s="41">
        <v>5.5</v>
      </c>
      <c r="I130" s="41">
        <v>6.5</v>
      </c>
      <c r="J130" s="42">
        <f>(SUM(E130:I130)-MAX(E130:I130)-MIN(E130:I130))</f>
        <v>17.5</v>
      </c>
      <c r="K130" s="42">
        <f>(SUM(E130:I130)-MAX(E130:I130)-MIN(E130:I130))*D130</f>
        <v>17.5</v>
      </c>
      <c r="L130" s="43">
        <f>L129</f>
        <v>58.6</v>
      </c>
      <c r="M130" s="39"/>
    </row>
    <row r="131" spans="2:13" ht="12.75" outlineLevel="1">
      <c r="B131" s="40"/>
      <c r="C131" s="33" t="s">
        <v>19</v>
      </c>
      <c r="D131" s="56">
        <v>1</v>
      </c>
      <c r="E131" s="41">
        <v>6</v>
      </c>
      <c r="F131" s="41">
        <v>6</v>
      </c>
      <c r="G131" s="41">
        <v>5.5</v>
      </c>
      <c r="H131" s="41">
        <v>5.5</v>
      </c>
      <c r="I131" s="41">
        <v>6.5</v>
      </c>
      <c r="J131" s="42">
        <f>(SUM(E131:I131)-MAX(E131:I131)-MIN(E131:I131))</f>
        <v>17.5</v>
      </c>
      <c r="K131" s="42">
        <f>(SUM(E131:I131)-MAX(E131:I131)-MIN(E131:I131))*D131</f>
        <v>17.5</v>
      </c>
      <c r="L131" s="43">
        <f>L130</f>
        <v>58.6</v>
      </c>
      <c r="M131" s="39"/>
    </row>
    <row r="132" spans="2:13" ht="12.75" outlineLevel="1">
      <c r="B132" s="40"/>
      <c r="C132" s="33" t="s">
        <v>20</v>
      </c>
      <c r="D132" s="56">
        <v>1.1</v>
      </c>
      <c r="E132" s="41">
        <v>4.5</v>
      </c>
      <c r="F132" s="41">
        <v>4</v>
      </c>
      <c r="G132" s="41">
        <v>4</v>
      </c>
      <c r="H132" s="41">
        <v>4</v>
      </c>
      <c r="I132" s="41">
        <v>4</v>
      </c>
      <c r="J132" s="42">
        <f>(SUM(E132:I132)-MAX(E132:I132)-MIN(E132:I132))</f>
        <v>12</v>
      </c>
      <c r="K132" s="42">
        <f>(SUM(E132:I132)-MAX(E132:I132)-MIN(E132:I132))*D132</f>
        <v>13.200000000000001</v>
      </c>
      <c r="L132" s="43">
        <f>L131</f>
        <v>58.6</v>
      </c>
      <c r="M132" s="39"/>
    </row>
    <row r="133" spans="2:17" ht="12.75">
      <c r="B133" s="40"/>
      <c r="C133" s="33" t="s">
        <v>21</v>
      </c>
      <c r="D133" s="56">
        <v>1.1</v>
      </c>
      <c r="E133" s="41">
        <v>3.5</v>
      </c>
      <c r="F133" s="41">
        <v>3</v>
      </c>
      <c r="G133" s="41">
        <v>3</v>
      </c>
      <c r="H133" s="41">
        <v>3.5</v>
      </c>
      <c r="I133" s="41">
        <v>3</v>
      </c>
      <c r="J133" s="42">
        <f>(SUM(E133:I133)-MAX(E133:I133)-MIN(E133:I133))</f>
        <v>9.5</v>
      </c>
      <c r="K133" s="42">
        <f>(SUM(E133:I133)-MAX(E133:I133)-MIN(E133:I133))*D133</f>
        <v>10.450000000000001</v>
      </c>
      <c r="L133" s="43">
        <f>L132</f>
        <v>58.6</v>
      </c>
      <c r="M133" s="39"/>
      <c r="P133" s="38"/>
      <c r="Q133" s="38"/>
    </row>
    <row r="134" spans="2:13" ht="12.75" outlineLevel="1">
      <c r="B134" s="40"/>
      <c r="C134" s="33"/>
      <c r="D134" s="56"/>
      <c r="E134" s="41"/>
      <c r="F134" s="41"/>
      <c r="G134" s="41"/>
      <c r="H134" s="41"/>
      <c r="I134" s="41"/>
      <c r="J134" s="42"/>
      <c r="K134" s="42"/>
      <c r="L134" s="43">
        <f>L133</f>
        <v>58.6</v>
      </c>
      <c r="M134" s="39"/>
    </row>
    <row r="135" spans="1:15" ht="15" outlineLevel="1">
      <c r="A135" s="33">
        <v>22</v>
      </c>
      <c r="B135" s="32" t="s">
        <v>78</v>
      </c>
      <c r="C135" s="33"/>
      <c r="D135" s="55"/>
      <c r="E135" s="32"/>
      <c r="F135" s="32">
        <v>2006</v>
      </c>
      <c r="G135" s="34"/>
      <c r="H135" s="32"/>
      <c r="I135" s="32"/>
      <c r="J135" s="32"/>
      <c r="K135" s="33"/>
      <c r="L135" s="35">
        <v>58.6</v>
      </c>
      <c r="M135" s="36" t="s">
        <v>46</v>
      </c>
      <c r="N135" s="37" t="s">
        <v>58</v>
      </c>
      <c r="O135" s="38"/>
    </row>
    <row r="136" spans="2:13" ht="12.75" outlineLevel="1">
      <c r="B136" s="40"/>
      <c r="C136" s="33" t="s">
        <v>18</v>
      </c>
      <c r="D136" s="56">
        <v>1</v>
      </c>
      <c r="E136" s="41">
        <v>5</v>
      </c>
      <c r="F136" s="41">
        <v>4</v>
      </c>
      <c r="G136" s="41">
        <v>4</v>
      </c>
      <c r="H136" s="41">
        <v>4</v>
      </c>
      <c r="I136" s="41">
        <v>4</v>
      </c>
      <c r="J136" s="42">
        <f>(SUM(E136:I136)-MAX(E136:I136)-MIN(E136:I136))</f>
        <v>12</v>
      </c>
      <c r="K136" s="42">
        <f>(SUM(E136:I136)-MAX(E136:I136)-MIN(E136:I136))*D136</f>
        <v>12</v>
      </c>
      <c r="L136" s="43">
        <f>L135</f>
        <v>58.6</v>
      </c>
      <c r="M136" s="39"/>
    </row>
    <row r="137" spans="2:13" ht="12.75" outlineLevel="1">
      <c r="B137" s="40"/>
      <c r="C137" s="33" t="s">
        <v>19</v>
      </c>
      <c r="D137" s="56">
        <v>1</v>
      </c>
      <c r="E137" s="41">
        <v>6</v>
      </c>
      <c r="F137" s="41">
        <v>5.5</v>
      </c>
      <c r="G137" s="41">
        <v>6</v>
      </c>
      <c r="H137" s="41">
        <v>6</v>
      </c>
      <c r="I137" s="41">
        <v>6</v>
      </c>
      <c r="J137" s="42">
        <f>(SUM(E137:I137)-MAX(E137:I137)-MIN(E137:I137))</f>
        <v>18</v>
      </c>
      <c r="K137" s="42">
        <f>(SUM(E137:I137)-MAX(E137:I137)-MIN(E137:I137))*D137</f>
        <v>18</v>
      </c>
      <c r="L137" s="43">
        <f>L136</f>
        <v>58.6</v>
      </c>
      <c r="M137" s="39"/>
    </row>
    <row r="138" spans="1:17" s="38" customFormat="1" ht="12.75" outlineLevel="1">
      <c r="A138" s="39"/>
      <c r="B138" s="40"/>
      <c r="C138" s="33" t="s">
        <v>20</v>
      </c>
      <c r="D138" s="56">
        <v>1.1</v>
      </c>
      <c r="E138" s="41">
        <v>4</v>
      </c>
      <c r="F138" s="41">
        <v>5</v>
      </c>
      <c r="G138" s="41">
        <v>4.5</v>
      </c>
      <c r="H138" s="41">
        <v>4.5</v>
      </c>
      <c r="I138" s="41">
        <v>4.5</v>
      </c>
      <c r="J138" s="42">
        <f>(SUM(E138:I138)-MAX(E138:I138)-MIN(E138:I138))</f>
        <v>13.5</v>
      </c>
      <c r="K138" s="42">
        <f>(SUM(E138:I138)-MAX(E138:I138)-MIN(E138:I138))*D138</f>
        <v>14.850000000000001</v>
      </c>
      <c r="L138" s="43">
        <f>L137</f>
        <v>58.6</v>
      </c>
      <c r="M138" s="39"/>
      <c r="N138" s="44"/>
      <c r="O138" s="8"/>
      <c r="P138" s="8"/>
      <c r="Q138" s="8"/>
    </row>
    <row r="139" spans="2:13" ht="12.75" outlineLevel="1">
      <c r="B139" s="40"/>
      <c r="C139" s="33" t="s">
        <v>21</v>
      </c>
      <c r="D139" s="56">
        <v>1.1</v>
      </c>
      <c r="E139" s="41">
        <v>4</v>
      </c>
      <c r="F139" s="41">
        <v>4</v>
      </c>
      <c r="G139" s="41">
        <v>4.5</v>
      </c>
      <c r="H139" s="41">
        <v>4</v>
      </c>
      <c r="I139" s="41">
        <v>5</v>
      </c>
      <c r="J139" s="42">
        <f>(SUM(E139:I139)-MAX(E139:I139)-MIN(E139:I139))</f>
        <v>12.5</v>
      </c>
      <c r="K139" s="42">
        <f>(SUM(E139:I139)-MAX(E139:I139)-MIN(E139:I139))*D139</f>
        <v>13.750000000000002</v>
      </c>
      <c r="L139" s="43">
        <f>L138</f>
        <v>58.6</v>
      </c>
      <c r="M139" s="39"/>
    </row>
    <row r="140" spans="2:13" ht="12.75" outlineLevel="1">
      <c r="B140" s="40"/>
      <c r="C140" s="33"/>
      <c r="D140" s="56"/>
      <c r="E140" s="41"/>
      <c r="F140" s="41"/>
      <c r="G140" s="41"/>
      <c r="H140" s="41"/>
      <c r="I140" s="41"/>
      <c r="J140" s="42"/>
      <c r="K140" s="42"/>
      <c r="L140" s="43">
        <f>L139</f>
        <v>58.6</v>
      </c>
      <c r="M140" s="39"/>
    </row>
    <row r="141" spans="1:17" ht="15">
      <c r="A141" s="33">
        <v>23</v>
      </c>
      <c r="B141" s="32" t="s">
        <v>79</v>
      </c>
      <c r="C141" s="33"/>
      <c r="D141" s="55"/>
      <c r="E141" s="32"/>
      <c r="F141" s="32">
        <v>2006</v>
      </c>
      <c r="G141" s="34"/>
      <c r="H141" s="32"/>
      <c r="I141" s="32"/>
      <c r="J141" s="32"/>
      <c r="K141" s="33"/>
      <c r="L141" s="35">
        <v>58.25</v>
      </c>
      <c r="M141" s="36" t="s">
        <v>46</v>
      </c>
      <c r="N141" s="37" t="s">
        <v>58</v>
      </c>
      <c r="O141" s="38"/>
      <c r="P141" s="38"/>
      <c r="Q141" s="38"/>
    </row>
    <row r="142" spans="2:13" ht="12.75" outlineLevel="1">
      <c r="B142" s="40"/>
      <c r="C142" s="33" t="s">
        <v>18</v>
      </c>
      <c r="D142" s="56">
        <v>1</v>
      </c>
      <c r="E142" s="41">
        <v>4.5</v>
      </c>
      <c r="F142" s="41">
        <v>4.5</v>
      </c>
      <c r="G142" s="41">
        <v>4</v>
      </c>
      <c r="H142" s="41">
        <v>4.5</v>
      </c>
      <c r="I142" s="41">
        <v>4.5</v>
      </c>
      <c r="J142" s="42">
        <f>(SUM(E142:I142)-MAX(E142:I142)-MIN(E142:I142))</f>
        <v>13.5</v>
      </c>
      <c r="K142" s="42">
        <f>(SUM(E142:I142)-MAX(E142:I142)-MIN(E142:I142))*D142</f>
        <v>13.5</v>
      </c>
      <c r="L142" s="43">
        <f>L141</f>
        <v>58.25</v>
      </c>
      <c r="M142" s="39"/>
    </row>
    <row r="143" spans="2:13" ht="12.75" outlineLevel="1">
      <c r="B143" s="40"/>
      <c r="C143" s="33" t="s">
        <v>19</v>
      </c>
      <c r="D143" s="56">
        <v>1</v>
      </c>
      <c r="E143" s="41">
        <v>5.5</v>
      </c>
      <c r="F143" s="41">
        <v>5</v>
      </c>
      <c r="G143" s="41">
        <v>4.5</v>
      </c>
      <c r="H143" s="41">
        <v>4.5</v>
      </c>
      <c r="I143" s="41">
        <v>5</v>
      </c>
      <c r="J143" s="42">
        <f>(SUM(E143:I143)-MAX(E143:I143)-MIN(E143:I143))</f>
        <v>14.5</v>
      </c>
      <c r="K143" s="42">
        <f>(SUM(E143:I143)-MAX(E143:I143)-MIN(E143:I143))*D143</f>
        <v>14.5</v>
      </c>
      <c r="L143" s="43">
        <f>L142</f>
        <v>58.25</v>
      </c>
      <c r="M143" s="39"/>
    </row>
    <row r="144" spans="2:13" ht="12.75" outlineLevel="1">
      <c r="B144" s="40"/>
      <c r="C144" s="33" t="s">
        <v>20</v>
      </c>
      <c r="D144" s="56">
        <v>1.1</v>
      </c>
      <c r="E144" s="41">
        <v>5.5</v>
      </c>
      <c r="F144" s="41">
        <v>5.5</v>
      </c>
      <c r="G144" s="41">
        <v>5</v>
      </c>
      <c r="H144" s="41">
        <v>5</v>
      </c>
      <c r="I144" s="41">
        <v>5.5</v>
      </c>
      <c r="J144" s="42">
        <f>(SUM(E144:I144)-MAX(E144:I144)-MIN(E144:I144))</f>
        <v>16</v>
      </c>
      <c r="K144" s="42">
        <f>(SUM(E144:I144)-MAX(E144:I144)-MIN(E144:I144))*D144</f>
        <v>17.6</v>
      </c>
      <c r="L144" s="43">
        <f>L143</f>
        <v>58.25</v>
      </c>
      <c r="M144" s="39"/>
    </row>
    <row r="145" spans="2:13" ht="12.75" outlineLevel="1">
      <c r="B145" s="40"/>
      <c r="C145" s="33" t="s">
        <v>21</v>
      </c>
      <c r="D145" s="56">
        <v>1.1</v>
      </c>
      <c r="E145" s="41">
        <v>4</v>
      </c>
      <c r="F145" s="41">
        <v>4</v>
      </c>
      <c r="G145" s="41">
        <v>3</v>
      </c>
      <c r="H145" s="41">
        <v>4</v>
      </c>
      <c r="I145" s="41">
        <v>3.5</v>
      </c>
      <c r="J145" s="42">
        <f>(SUM(E145:I145)-MAX(E145:I145)-MIN(E145:I145))</f>
        <v>11.5</v>
      </c>
      <c r="K145" s="42">
        <f>(SUM(E145:I145)-MAX(E145:I145)-MIN(E145:I145))*D145</f>
        <v>12.65</v>
      </c>
      <c r="L145" s="43">
        <f>L144</f>
        <v>58.25</v>
      </c>
      <c r="M145" s="39"/>
    </row>
    <row r="146" ht="14.25" outlineLevel="1"/>
    <row r="147" spans="1:17" ht="15">
      <c r="A147" s="33">
        <v>24</v>
      </c>
      <c r="B147" s="32" t="s">
        <v>80</v>
      </c>
      <c r="C147" s="33"/>
      <c r="D147" s="55"/>
      <c r="E147" s="32"/>
      <c r="F147" s="32">
        <v>2005</v>
      </c>
      <c r="G147" s="34"/>
      <c r="H147" s="32"/>
      <c r="I147" s="32"/>
      <c r="J147" s="32"/>
      <c r="K147" s="33"/>
      <c r="L147" s="35">
        <v>58.15</v>
      </c>
      <c r="M147" s="36" t="s">
        <v>46</v>
      </c>
      <c r="N147" s="37" t="s">
        <v>60</v>
      </c>
      <c r="O147" s="38"/>
      <c r="P147" s="38"/>
      <c r="Q147" s="38"/>
    </row>
    <row r="148" spans="1:17" s="38" customFormat="1" ht="12.75" outlineLevel="1">
      <c r="A148" s="39"/>
      <c r="B148" s="40"/>
      <c r="C148" s="33" t="s">
        <v>18</v>
      </c>
      <c r="D148" s="56">
        <v>1</v>
      </c>
      <c r="E148" s="41">
        <v>5.5</v>
      </c>
      <c r="F148" s="41">
        <v>6</v>
      </c>
      <c r="G148" s="41">
        <v>6</v>
      </c>
      <c r="H148" s="41">
        <v>6</v>
      </c>
      <c r="I148" s="41">
        <v>5.5</v>
      </c>
      <c r="J148" s="42">
        <f>(SUM(E148:I148)-MAX(E148:I148)-MIN(E148:I148))</f>
        <v>17.5</v>
      </c>
      <c r="K148" s="42">
        <f>(SUM(E148:I148)-MAX(E148:I148)-MIN(E148:I148))*D148</f>
        <v>17.5</v>
      </c>
      <c r="L148" s="43">
        <f>L147</f>
        <v>58.15</v>
      </c>
      <c r="M148" s="39"/>
      <c r="N148" s="44"/>
      <c r="O148" s="8"/>
      <c r="P148" s="8"/>
      <c r="Q148" s="8"/>
    </row>
    <row r="149" spans="2:13" ht="12.75" outlineLevel="1">
      <c r="B149" s="40"/>
      <c r="C149" s="33" t="s">
        <v>19</v>
      </c>
      <c r="D149" s="56">
        <v>1</v>
      </c>
      <c r="E149" s="41">
        <v>5.5</v>
      </c>
      <c r="F149" s="41">
        <v>5.5</v>
      </c>
      <c r="G149" s="41">
        <v>5.5</v>
      </c>
      <c r="H149" s="41">
        <v>4.5</v>
      </c>
      <c r="I149" s="41">
        <v>5.5</v>
      </c>
      <c r="J149" s="42">
        <f>(SUM(E149:I149)-MAX(E149:I149)-MIN(E149:I149))</f>
        <v>16.5</v>
      </c>
      <c r="K149" s="42">
        <f>(SUM(E149:I149)-MAX(E149:I149)-MIN(E149:I149))*D149</f>
        <v>16.5</v>
      </c>
      <c r="L149" s="43">
        <f>L148</f>
        <v>58.15</v>
      </c>
      <c r="M149" s="39"/>
    </row>
    <row r="150" spans="2:13" ht="12.75" outlineLevel="1">
      <c r="B150" s="40"/>
      <c r="C150" s="33" t="s">
        <v>20</v>
      </c>
      <c r="D150" s="56">
        <v>1.1</v>
      </c>
      <c r="E150" s="41">
        <v>3.5</v>
      </c>
      <c r="F150" s="41">
        <v>4</v>
      </c>
      <c r="G150" s="41">
        <v>3.5</v>
      </c>
      <c r="H150" s="41">
        <v>3.5</v>
      </c>
      <c r="I150" s="41">
        <v>3.5</v>
      </c>
      <c r="J150" s="42">
        <f>(SUM(E150:I150)-MAX(E150:I150)-MIN(E150:I150))</f>
        <v>10.5</v>
      </c>
      <c r="K150" s="42">
        <f>(SUM(E150:I150)-MAX(E150:I150)-MIN(E150:I150))*D150</f>
        <v>11.55</v>
      </c>
      <c r="L150" s="43">
        <f>L149</f>
        <v>58.15</v>
      </c>
      <c r="M150" s="39"/>
    </row>
    <row r="151" spans="2:13" ht="12.75" outlineLevel="1">
      <c r="B151" s="40"/>
      <c r="C151" s="33" t="s">
        <v>21</v>
      </c>
      <c r="D151" s="56">
        <v>1.1</v>
      </c>
      <c r="E151" s="41">
        <v>3.5</v>
      </c>
      <c r="F151" s="41">
        <v>3.5</v>
      </c>
      <c r="G151" s="41">
        <v>4</v>
      </c>
      <c r="H151" s="41">
        <v>4</v>
      </c>
      <c r="I151" s="41">
        <v>4</v>
      </c>
      <c r="J151" s="42">
        <f>(SUM(E151:I151)-MAX(E151:I151)-MIN(E151:I151))</f>
        <v>11.5</v>
      </c>
      <c r="K151" s="42">
        <f>(SUM(E151:I151)-MAX(E151:I151)-MIN(E151:I151))*D151</f>
        <v>12.65</v>
      </c>
      <c r="L151" s="43">
        <f>L150</f>
        <v>58.15</v>
      </c>
      <c r="M151" s="39"/>
    </row>
    <row r="152" spans="2:13" ht="12.75" outlineLevel="1">
      <c r="B152" s="40"/>
      <c r="C152" s="33"/>
      <c r="D152" s="56"/>
      <c r="E152" s="41"/>
      <c r="F152" s="41"/>
      <c r="G152" s="41"/>
      <c r="H152" s="41"/>
      <c r="I152" s="41"/>
      <c r="J152" s="42"/>
      <c r="K152" s="42"/>
      <c r="L152" s="43">
        <f>L151</f>
        <v>58.15</v>
      </c>
      <c r="M152" s="39"/>
    </row>
    <row r="153" spans="1:15" ht="15" outlineLevel="1">
      <c r="A153" s="33">
        <v>25</v>
      </c>
      <c r="B153" s="32" t="s">
        <v>81</v>
      </c>
      <c r="C153" s="33"/>
      <c r="D153" s="55"/>
      <c r="E153" s="32"/>
      <c r="F153" s="32">
        <v>2006</v>
      </c>
      <c r="G153" s="34"/>
      <c r="H153" s="32"/>
      <c r="I153" s="32"/>
      <c r="J153" s="32"/>
      <c r="K153" s="33"/>
      <c r="L153" s="35">
        <v>58.15</v>
      </c>
      <c r="M153" s="36" t="s">
        <v>46</v>
      </c>
      <c r="N153" s="37" t="s">
        <v>42</v>
      </c>
      <c r="O153" s="38"/>
    </row>
    <row r="154" spans="2:13" ht="12.75" outlineLevel="1">
      <c r="B154" s="40"/>
      <c r="C154" s="33" t="s">
        <v>18</v>
      </c>
      <c r="D154" s="56">
        <v>1</v>
      </c>
      <c r="E154" s="41">
        <v>5</v>
      </c>
      <c r="F154" s="41">
        <v>4.5</v>
      </c>
      <c r="G154" s="41">
        <v>4.5</v>
      </c>
      <c r="H154" s="41">
        <v>5.5</v>
      </c>
      <c r="I154" s="41">
        <v>4.5</v>
      </c>
      <c r="J154" s="42">
        <f>(SUM(E154:I154)-MAX(E154:I154)-MIN(E154:I154))</f>
        <v>14</v>
      </c>
      <c r="K154" s="42">
        <f>(SUM(E154:I154)-MAX(E154:I154)-MIN(E154:I154))*D154</f>
        <v>14</v>
      </c>
      <c r="L154" s="43">
        <f>L153</f>
        <v>58.15</v>
      </c>
      <c r="M154" s="39"/>
    </row>
    <row r="155" spans="2:17" ht="12.75">
      <c r="B155" s="40"/>
      <c r="C155" s="33" t="s">
        <v>19</v>
      </c>
      <c r="D155" s="56">
        <v>1</v>
      </c>
      <c r="E155" s="41">
        <v>5</v>
      </c>
      <c r="F155" s="41">
        <v>5</v>
      </c>
      <c r="G155" s="41">
        <v>4.5</v>
      </c>
      <c r="H155" s="41">
        <v>5</v>
      </c>
      <c r="I155" s="41">
        <v>5</v>
      </c>
      <c r="J155" s="42">
        <f>(SUM(E155:I155)-MAX(E155:I155)-MIN(E155:I155))</f>
        <v>15</v>
      </c>
      <c r="K155" s="42">
        <f>(SUM(E155:I155)-MAX(E155:I155)-MIN(E155:I155))*D155</f>
        <v>15</v>
      </c>
      <c r="L155" s="43">
        <f>L154</f>
        <v>58.15</v>
      </c>
      <c r="M155" s="39"/>
      <c r="Q155" s="38"/>
    </row>
    <row r="156" spans="2:16" ht="12.75" outlineLevel="1">
      <c r="B156" s="40"/>
      <c r="C156" s="33" t="s">
        <v>20</v>
      </c>
      <c r="D156" s="56">
        <v>1.1</v>
      </c>
      <c r="E156" s="41">
        <v>5</v>
      </c>
      <c r="F156" s="41">
        <v>4.5</v>
      </c>
      <c r="G156" s="41">
        <v>4</v>
      </c>
      <c r="H156" s="41">
        <v>4</v>
      </c>
      <c r="I156" s="41">
        <v>5</v>
      </c>
      <c r="J156" s="42">
        <f>(SUM(E156:I156)-MAX(E156:I156)-MIN(E156:I156))</f>
        <v>13.5</v>
      </c>
      <c r="K156" s="42">
        <f>(SUM(E156:I156)-MAX(E156:I156)-MIN(E156:I156))*D156</f>
        <v>14.850000000000001</v>
      </c>
      <c r="L156" s="43">
        <f>L155</f>
        <v>58.15</v>
      </c>
      <c r="M156" s="39"/>
      <c r="P156" s="38"/>
    </row>
    <row r="157" spans="2:13" ht="12.75" outlineLevel="1">
      <c r="B157" s="40"/>
      <c r="C157" s="33" t="s">
        <v>21</v>
      </c>
      <c r="D157" s="56">
        <v>1.1</v>
      </c>
      <c r="E157" s="41">
        <v>4.5</v>
      </c>
      <c r="F157" s="41">
        <v>4</v>
      </c>
      <c r="G157" s="41">
        <v>4.5</v>
      </c>
      <c r="H157" s="41">
        <v>4</v>
      </c>
      <c r="I157" s="41">
        <v>5</v>
      </c>
      <c r="J157" s="42">
        <f>(SUM(E157:I157)-MAX(E157:I157)-MIN(E157:I157))</f>
        <v>13</v>
      </c>
      <c r="K157" s="42">
        <f>(SUM(E157:I157)-MAX(E157:I157)-MIN(E157:I157))*D157</f>
        <v>14.3</v>
      </c>
      <c r="L157" s="43">
        <f>L156</f>
        <v>58.15</v>
      </c>
      <c r="M157" s="39"/>
    </row>
    <row r="158" spans="2:13" ht="12.75" outlineLevel="1">
      <c r="B158" s="40"/>
      <c r="C158" s="33"/>
      <c r="D158" s="56"/>
      <c r="E158" s="41"/>
      <c r="F158" s="41"/>
      <c r="G158" s="41"/>
      <c r="H158" s="41"/>
      <c r="I158" s="41"/>
      <c r="J158" s="42"/>
      <c r="K158" s="42"/>
      <c r="L158" s="43">
        <f>L157</f>
        <v>58.15</v>
      </c>
      <c r="M158" s="39"/>
    </row>
    <row r="159" spans="1:15" ht="15" outlineLevel="1">
      <c r="A159" s="33">
        <v>26</v>
      </c>
      <c r="B159" s="32" t="s">
        <v>82</v>
      </c>
      <c r="C159" s="33"/>
      <c r="D159" s="55"/>
      <c r="E159" s="32"/>
      <c r="F159" s="32">
        <v>2005</v>
      </c>
      <c r="G159" s="34"/>
      <c r="H159" s="32"/>
      <c r="I159" s="32"/>
      <c r="J159" s="32"/>
      <c r="K159" s="33"/>
      <c r="L159" s="35">
        <v>57.8</v>
      </c>
      <c r="M159" s="36" t="s">
        <v>46</v>
      </c>
      <c r="N159" s="37" t="s">
        <v>58</v>
      </c>
      <c r="O159" s="38"/>
    </row>
    <row r="160" spans="1:17" s="38" customFormat="1" ht="12.75" outlineLevel="1">
      <c r="A160" s="39"/>
      <c r="B160" s="40"/>
      <c r="C160" s="33" t="s">
        <v>18</v>
      </c>
      <c r="D160" s="56">
        <v>1</v>
      </c>
      <c r="E160" s="41">
        <v>5</v>
      </c>
      <c r="F160" s="41">
        <v>5</v>
      </c>
      <c r="G160" s="41">
        <v>4.5</v>
      </c>
      <c r="H160" s="41">
        <v>5</v>
      </c>
      <c r="I160" s="41">
        <v>4.5</v>
      </c>
      <c r="J160" s="42">
        <f>(SUM(E160:I160)-MAX(E160:I160)-MIN(E160:I160))</f>
        <v>14.5</v>
      </c>
      <c r="K160" s="42">
        <f>(SUM(E160:I160)-MAX(E160:I160)-MIN(E160:I160))*D160</f>
        <v>14.5</v>
      </c>
      <c r="L160" s="43">
        <f>L159</f>
        <v>57.8</v>
      </c>
      <c r="M160" s="39"/>
      <c r="N160" s="44"/>
      <c r="O160" s="8"/>
      <c r="P160" s="8"/>
      <c r="Q160" s="8"/>
    </row>
    <row r="161" spans="2:13" ht="12.75" outlineLevel="1">
      <c r="B161" s="40"/>
      <c r="C161" s="33" t="s">
        <v>19</v>
      </c>
      <c r="D161" s="56">
        <v>1</v>
      </c>
      <c r="E161" s="41">
        <v>6</v>
      </c>
      <c r="F161" s="41">
        <v>6</v>
      </c>
      <c r="G161" s="41">
        <v>6</v>
      </c>
      <c r="H161" s="41">
        <v>6</v>
      </c>
      <c r="I161" s="41">
        <v>5.5</v>
      </c>
      <c r="J161" s="42">
        <f>(SUM(E161:I161)-MAX(E161:I161)-MIN(E161:I161))</f>
        <v>18</v>
      </c>
      <c r="K161" s="42">
        <f>(SUM(E161:I161)-MAX(E161:I161)-MIN(E161:I161))*D161</f>
        <v>18</v>
      </c>
      <c r="L161" s="43">
        <f>L160</f>
        <v>57.8</v>
      </c>
      <c r="M161" s="39"/>
    </row>
    <row r="162" spans="2:13" ht="12.75" outlineLevel="1">
      <c r="B162" s="40"/>
      <c r="C162" s="33" t="s">
        <v>20</v>
      </c>
      <c r="D162" s="56">
        <v>1.1</v>
      </c>
      <c r="E162" s="41">
        <v>5</v>
      </c>
      <c r="F162" s="41">
        <v>5.5</v>
      </c>
      <c r="G162" s="41">
        <v>6</v>
      </c>
      <c r="H162" s="41">
        <v>5</v>
      </c>
      <c r="I162" s="41">
        <v>5.5</v>
      </c>
      <c r="J162" s="42">
        <f>(SUM(E162:I162)-MAX(E162:I162)-MIN(E162:I162))</f>
        <v>16</v>
      </c>
      <c r="K162" s="42">
        <f>(SUM(E162:I162)-MAX(E162:I162)-MIN(E162:I162))*D162</f>
        <v>17.6</v>
      </c>
      <c r="L162" s="43">
        <f>L161</f>
        <v>57.8</v>
      </c>
      <c r="M162" s="39"/>
    </row>
    <row r="163" spans="2:17" ht="12.75">
      <c r="B163" s="40"/>
      <c r="C163" s="33" t="s">
        <v>21</v>
      </c>
      <c r="D163" s="56">
        <v>1.1</v>
      </c>
      <c r="E163" s="41">
        <v>3.5</v>
      </c>
      <c r="F163" s="41">
        <v>2</v>
      </c>
      <c r="G163" s="41">
        <v>2.5</v>
      </c>
      <c r="H163" s="41">
        <v>1</v>
      </c>
      <c r="I163" s="41">
        <v>2.5</v>
      </c>
      <c r="J163" s="42">
        <f>(SUM(E163:I163)-MAX(E163:I163)-MIN(E163:I163))</f>
        <v>7</v>
      </c>
      <c r="K163" s="42">
        <f>(SUM(E163:I163)-MAX(E163:I163)-MIN(E163:I163))*D163</f>
        <v>7.700000000000001</v>
      </c>
      <c r="L163" s="43">
        <f>L162</f>
        <v>57.8</v>
      </c>
      <c r="M163" s="39"/>
      <c r="P163" s="38"/>
      <c r="Q163" s="38"/>
    </row>
    <row r="164" spans="2:13" ht="12.75" outlineLevel="1">
      <c r="B164" s="40"/>
      <c r="C164" s="33"/>
      <c r="D164" s="56"/>
      <c r="E164" s="41"/>
      <c r="F164" s="41"/>
      <c r="G164" s="41"/>
      <c r="H164" s="41"/>
      <c r="I164" s="41"/>
      <c r="J164" s="42"/>
      <c r="K164" s="42"/>
      <c r="L164" s="43">
        <f>L163</f>
        <v>57.8</v>
      </c>
      <c r="M164" s="39"/>
    </row>
    <row r="165" spans="1:15" ht="15" outlineLevel="1">
      <c r="A165" s="33">
        <v>27</v>
      </c>
      <c r="B165" s="32" t="s">
        <v>83</v>
      </c>
      <c r="C165" s="33"/>
      <c r="D165" s="55"/>
      <c r="E165" s="32"/>
      <c r="F165" s="32">
        <v>2005</v>
      </c>
      <c r="G165" s="34"/>
      <c r="H165" s="32"/>
      <c r="I165" s="32"/>
      <c r="J165" s="32"/>
      <c r="K165" s="33"/>
      <c r="L165" s="35">
        <v>57.75</v>
      </c>
      <c r="M165" s="36" t="s">
        <v>46</v>
      </c>
      <c r="N165" s="37" t="s">
        <v>60</v>
      </c>
      <c r="O165" s="38"/>
    </row>
    <row r="166" spans="2:16" ht="12.75" outlineLevel="1">
      <c r="B166" s="40"/>
      <c r="C166" s="33" t="s">
        <v>18</v>
      </c>
      <c r="D166" s="56">
        <v>1</v>
      </c>
      <c r="E166" s="41">
        <v>5.5</v>
      </c>
      <c r="F166" s="41">
        <v>5</v>
      </c>
      <c r="G166" s="41">
        <v>5.5</v>
      </c>
      <c r="H166" s="41">
        <v>5.5</v>
      </c>
      <c r="I166" s="41">
        <v>5.5</v>
      </c>
      <c r="J166" s="42">
        <f>(SUM(E166:I166)-MAX(E166:I166)-MIN(E166:I166))</f>
        <v>16.5</v>
      </c>
      <c r="K166" s="42">
        <f>(SUM(E166:I166)-MAX(E166:I166)-MIN(E166:I166))*D166</f>
        <v>16.5</v>
      </c>
      <c r="L166" s="43">
        <f>L165</f>
        <v>57.75</v>
      </c>
      <c r="M166" s="39"/>
      <c r="P166" s="38"/>
    </row>
    <row r="167" spans="2:13" ht="12.75" outlineLevel="1">
      <c r="B167" s="40"/>
      <c r="C167" s="33" t="s">
        <v>19</v>
      </c>
      <c r="D167" s="56">
        <v>1</v>
      </c>
      <c r="E167" s="41">
        <v>4</v>
      </c>
      <c r="F167" s="41">
        <v>3.5</v>
      </c>
      <c r="G167" s="41">
        <v>3</v>
      </c>
      <c r="H167" s="41">
        <v>4</v>
      </c>
      <c r="I167" s="41">
        <v>3.5</v>
      </c>
      <c r="J167" s="42">
        <f>(SUM(E167:I167)-MAX(E167:I167)-MIN(E167:I167))</f>
        <v>11</v>
      </c>
      <c r="K167" s="42">
        <f>(SUM(E167:I167)-MAX(E167:I167)-MIN(E167:I167))*D167</f>
        <v>11</v>
      </c>
      <c r="L167" s="43">
        <f>L166</f>
        <v>57.75</v>
      </c>
      <c r="M167" s="39"/>
    </row>
    <row r="168" spans="2:13" ht="12.75" outlineLevel="1">
      <c r="B168" s="40"/>
      <c r="C168" s="33" t="s">
        <v>20</v>
      </c>
      <c r="D168" s="56">
        <v>1.1</v>
      </c>
      <c r="E168" s="41">
        <v>5</v>
      </c>
      <c r="F168" s="41">
        <v>4.5</v>
      </c>
      <c r="G168" s="41">
        <v>4.5</v>
      </c>
      <c r="H168" s="41">
        <v>4.5</v>
      </c>
      <c r="I168" s="41">
        <v>4.5</v>
      </c>
      <c r="J168" s="42">
        <f>(SUM(E168:I168)-MAX(E168:I168)-MIN(E168:I168))</f>
        <v>13.5</v>
      </c>
      <c r="K168" s="42">
        <f>(SUM(E168:I168)-MAX(E168:I168)-MIN(E168:I168))*D168</f>
        <v>14.850000000000001</v>
      </c>
      <c r="L168" s="43">
        <f>L167</f>
        <v>57.75</v>
      </c>
      <c r="M168" s="39"/>
    </row>
    <row r="169" spans="2:13" ht="12.75" outlineLevel="1">
      <c r="B169" s="40"/>
      <c r="C169" s="33" t="s">
        <v>21</v>
      </c>
      <c r="D169" s="56">
        <v>1.1</v>
      </c>
      <c r="E169" s="41">
        <v>4.5</v>
      </c>
      <c r="F169" s="41">
        <v>4.5</v>
      </c>
      <c r="G169" s="41">
        <v>4.5</v>
      </c>
      <c r="H169" s="41">
        <v>5</v>
      </c>
      <c r="I169" s="41">
        <v>5</v>
      </c>
      <c r="J169" s="42">
        <f>(SUM(E169:I169)-MAX(E169:I169)-MIN(E169:I169))</f>
        <v>14</v>
      </c>
      <c r="K169" s="42">
        <f>(SUM(E169:I169)-MAX(E169:I169)-MIN(E169:I169))*D169</f>
        <v>15.400000000000002</v>
      </c>
      <c r="L169" s="43">
        <f>L168</f>
        <v>57.75</v>
      </c>
      <c r="M169" s="39"/>
    </row>
    <row r="170" spans="2:13" ht="12.75" outlineLevel="1">
      <c r="B170" s="40"/>
      <c r="C170" s="33"/>
      <c r="D170" s="56"/>
      <c r="E170" s="41"/>
      <c r="F170" s="41"/>
      <c r="G170" s="41"/>
      <c r="H170" s="41"/>
      <c r="I170" s="41"/>
      <c r="J170" s="42"/>
      <c r="K170" s="42"/>
      <c r="L170" s="43">
        <f>L169</f>
        <v>57.75</v>
      </c>
      <c r="M170" s="39"/>
    </row>
    <row r="171" spans="1:17" ht="15">
      <c r="A171" s="33">
        <v>28</v>
      </c>
      <c r="B171" s="32" t="s">
        <v>84</v>
      </c>
      <c r="C171" s="33"/>
      <c r="D171" s="55"/>
      <c r="E171" s="32"/>
      <c r="F171" s="32">
        <v>2005</v>
      </c>
      <c r="G171" s="34"/>
      <c r="H171" s="32"/>
      <c r="I171" s="32"/>
      <c r="J171" s="32"/>
      <c r="K171" s="33"/>
      <c r="L171" s="35">
        <v>55.3</v>
      </c>
      <c r="M171" s="36" t="s">
        <v>46</v>
      </c>
      <c r="N171" s="37" t="s">
        <v>58</v>
      </c>
      <c r="O171" s="38"/>
      <c r="Q171" s="38"/>
    </row>
    <row r="172" spans="1:17" s="38" customFormat="1" ht="12.75" outlineLevel="1">
      <c r="A172" s="39"/>
      <c r="B172" s="40"/>
      <c r="C172" s="33" t="s">
        <v>18</v>
      </c>
      <c r="D172" s="56">
        <v>1</v>
      </c>
      <c r="E172" s="41">
        <v>6</v>
      </c>
      <c r="F172" s="41">
        <v>5</v>
      </c>
      <c r="G172" s="41">
        <v>4.5</v>
      </c>
      <c r="H172" s="41">
        <v>4.5</v>
      </c>
      <c r="I172" s="41">
        <v>4</v>
      </c>
      <c r="J172" s="42">
        <f>(SUM(E172:I172)-MAX(E172:I172)-MIN(E172:I172))</f>
        <v>14</v>
      </c>
      <c r="K172" s="42">
        <f>(SUM(E172:I172)-MAX(E172:I172)-MIN(E172:I172))*D172</f>
        <v>14</v>
      </c>
      <c r="L172" s="43">
        <f>L171</f>
        <v>55.3</v>
      </c>
      <c r="M172" s="39"/>
      <c r="N172" s="44"/>
      <c r="O172" s="8"/>
      <c r="P172" s="8"/>
      <c r="Q172" s="8"/>
    </row>
    <row r="173" spans="2:13" ht="12.75" outlineLevel="1">
      <c r="B173" s="40"/>
      <c r="C173" s="33" t="s">
        <v>19</v>
      </c>
      <c r="D173" s="56">
        <v>1</v>
      </c>
      <c r="E173" s="41">
        <v>5</v>
      </c>
      <c r="F173" s="41">
        <v>5.5</v>
      </c>
      <c r="G173" s="41">
        <v>5.5</v>
      </c>
      <c r="H173" s="41">
        <v>5</v>
      </c>
      <c r="I173" s="41">
        <v>5.5</v>
      </c>
      <c r="J173" s="42">
        <f>(SUM(E173:I173)-MAX(E173:I173)-MIN(E173:I173))</f>
        <v>16</v>
      </c>
      <c r="K173" s="42">
        <f>(SUM(E173:I173)-MAX(E173:I173)-MIN(E173:I173))*D173</f>
        <v>16</v>
      </c>
      <c r="L173" s="43">
        <f>L172</f>
        <v>55.3</v>
      </c>
      <c r="M173" s="39"/>
    </row>
    <row r="174" spans="2:13" ht="12.75" outlineLevel="1">
      <c r="B174" s="40"/>
      <c r="C174" s="33" t="s">
        <v>20</v>
      </c>
      <c r="D174" s="56">
        <v>1.1</v>
      </c>
      <c r="E174" s="41">
        <v>5</v>
      </c>
      <c r="F174" s="41">
        <v>3</v>
      </c>
      <c r="G174" s="41">
        <v>3.5</v>
      </c>
      <c r="H174" s="41">
        <v>3.5</v>
      </c>
      <c r="I174" s="41">
        <v>3.5</v>
      </c>
      <c r="J174" s="42">
        <f>(SUM(E174:I174)-MAX(E174:I174)-MIN(E174:I174))</f>
        <v>10.5</v>
      </c>
      <c r="K174" s="42">
        <f>(SUM(E174:I174)-MAX(E174:I174)-MIN(E174:I174))*D174</f>
        <v>11.55</v>
      </c>
      <c r="L174" s="43">
        <f>L173</f>
        <v>55.3</v>
      </c>
      <c r="M174" s="39"/>
    </row>
    <row r="175" spans="2:13" ht="12.75" outlineLevel="1">
      <c r="B175" s="40"/>
      <c r="C175" s="33" t="s">
        <v>21</v>
      </c>
      <c r="D175" s="56">
        <v>1.1</v>
      </c>
      <c r="E175" s="41">
        <v>3.5</v>
      </c>
      <c r="F175" s="41">
        <v>4.5</v>
      </c>
      <c r="G175" s="41">
        <v>4</v>
      </c>
      <c r="H175" s="41">
        <v>4.5</v>
      </c>
      <c r="I175" s="41">
        <v>4</v>
      </c>
      <c r="J175" s="42">
        <f>(SUM(E175:I175)-MAX(E175:I175)-MIN(E175:I175))</f>
        <v>12.5</v>
      </c>
      <c r="K175" s="42">
        <f>(SUM(E175:I175)-MAX(E175:I175)-MIN(E175:I175))*D175</f>
        <v>13.750000000000002</v>
      </c>
      <c r="L175" s="43">
        <f>L174</f>
        <v>55.3</v>
      </c>
      <c r="M175" s="39"/>
    </row>
    <row r="176" spans="2:13" ht="12.75" outlineLevel="1">
      <c r="B176" s="40"/>
      <c r="C176" s="33"/>
      <c r="D176" s="56"/>
      <c r="E176" s="41"/>
      <c r="F176" s="41"/>
      <c r="G176" s="41"/>
      <c r="H176" s="41"/>
      <c r="I176" s="41"/>
      <c r="J176" s="42"/>
      <c r="K176" s="42"/>
      <c r="L176" s="43">
        <f>L175</f>
        <v>55.3</v>
      </c>
      <c r="M176" s="39"/>
    </row>
    <row r="177" spans="1:15" ht="15" outlineLevel="1">
      <c r="A177" s="33">
        <v>29</v>
      </c>
      <c r="B177" s="32" t="s">
        <v>85</v>
      </c>
      <c r="C177" s="33"/>
      <c r="D177" s="55"/>
      <c r="E177" s="32"/>
      <c r="F177" s="32">
        <v>2007</v>
      </c>
      <c r="G177" s="34"/>
      <c r="H177" s="32"/>
      <c r="I177" s="32"/>
      <c r="J177" s="32"/>
      <c r="K177" s="33"/>
      <c r="L177" s="35">
        <v>54.9</v>
      </c>
      <c r="M177" s="36" t="s">
        <v>46</v>
      </c>
      <c r="N177" s="37" t="s">
        <v>42</v>
      </c>
      <c r="O177" s="38"/>
    </row>
    <row r="178" spans="2:13" ht="12.75" outlineLevel="1">
      <c r="B178" s="40"/>
      <c r="C178" s="33" t="s">
        <v>18</v>
      </c>
      <c r="D178" s="56">
        <v>1</v>
      </c>
      <c r="E178" s="41">
        <v>4.5</v>
      </c>
      <c r="F178" s="41">
        <v>5</v>
      </c>
      <c r="G178" s="41">
        <v>5.5</v>
      </c>
      <c r="H178" s="41">
        <v>4.5</v>
      </c>
      <c r="I178" s="41">
        <v>4.5</v>
      </c>
      <c r="J178" s="42">
        <f>(SUM(E178:I178)-MAX(E178:I178)-MIN(E178:I178))</f>
        <v>14</v>
      </c>
      <c r="K178" s="42">
        <f>(SUM(E178:I178)-MAX(E178:I178)-MIN(E178:I178))*D178</f>
        <v>14</v>
      </c>
      <c r="L178" s="43">
        <f>L177</f>
        <v>54.9</v>
      </c>
      <c r="M178" s="39"/>
    </row>
    <row r="179" spans="2:17" ht="12.75">
      <c r="B179" s="40"/>
      <c r="C179" s="33" t="s">
        <v>19</v>
      </c>
      <c r="D179" s="56">
        <v>1</v>
      </c>
      <c r="E179" s="41">
        <v>5</v>
      </c>
      <c r="F179" s="41">
        <v>4</v>
      </c>
      <c r="G179" s="41">
        <v>5</v>
      </c>
      <c r="H179" s="41">
        <v>5</v>
      </c>
      <c r="I179" s="41">
        <v>4.5</v>
      </c>
      <c r="J179" s="42">
        <f>(SUM(E179:I179)-MAX(E179:I179)-MIN(E179:I179))</f>
        <v>14.5</v>
      </c>
      <c r="K179" s="42">
        <f>(SUM(E179:I179)-MAX(E179:I179)-MIN(E179:I179))*D179</f>
        <v>14.5</v>
      </c>
      <c r="L179" s="43">
        <f>L178</f>
        <v>54.9</v>
      </c>
      <c r="M179" s="39"/>
      <c r="P179" s="38"/>
      <c r="Q179" s="38"/>
    </row>
    <row r="180" spans="2:13" ht="12.75" outlineLevel="1">
      <c r="B180" s="40"/>
      <c r="C180" s="33" t="s">
        <v>20</v>
      </c>
      <c r="D180" s="56">
        <v>1.1</v>
      </c>
      <c r="E180" s="41">
        <v>4</v>
      </c>
      <c r="F180" s="41">
        <v>3.5</v>
      </c>
      <c r="G180" s="41">
        <v>4</v>
      </c>
      <c r="H180" s="41">
        <v>4</v>
      </c>
      <c r="I180" s="41">
        <v>4</v>
      </c>
      <c r="J180" s="42">
        <f>(SUM(E180:I180)-MAX(E180:I180)-MIN(E180:I180))</f>
        <v>12</v>
      </c>
      <c r="K180" s="42">
        <f>(SUM(E180:I180)-MAX(E180:I180)-MIN(E180:I180))*D180</f>
        <v>13.200000000000001</v>
      </c>
      <c r="L180" s="43">
        <f>L179</f>
        <v>54.9</v>
      </c>
      <c r="M180" s="39"/>
    </row>
    <row r="181" spans="2:13" ht="12.75" outlineLevel="1">
      <c r="B181" s="40"/>
      <c r="C181" s="33" t="s">
        <v>21</v>
      </c>
      <c r="D181" s="56">
        <v>1.1</v>
      </c>
      <c r="E181" s="41">
        <v>3.5</v>
      </c>
      <c r="F181" s="41">
        <v>4</v>
      </c>
      <c r="G181" s="41">
        <v>4</v>
      </c>
      <c r="H181" s="41">
        <v>4</v>
      </c>
      <c r="I181" s="41">
        <v>4.5</v>
      </c>
      <c r="J181" s="42">
        <f>(SUM(E181:I181)-MAX(E181:I181)-MIN(E181:I181))</f>
        <v>12</v>
      </c>
      <c r="K181" s="42">
        <f>(SUM(E181:I181)-MAX(E181:I181)-MIN(E181:I181))*D181</f>
        <v>13.200000000000001</v>
      </c>
      <c r="L181" s="43">
        <f>L180</f>
        <v>54.9</v>
      </c>
      <c r="M181" s="39"/>
    </row>
    <row r="182" spans="2:13" ht="12.75" outlineLevel="1">
      <c r="B182" s="40"/>
      <c r="C182" s="33"/>
      <c r="D182" s="56"/>
      <c r="E182" s="41"/>
      <c r="F182" s="41"/>
      <c r="G182" s="41"/>
      <c r="H182" s="41"/>
      <c r="I182" s="41"/>
      <c r="J182" s="42"/>
      <c r="K182" s="42"/>
      <c r="L182" s="43">
        <f>L181</f>
        <v>54.9</v>
      </c>
      <c r="M182" s="39"/>
    </row>
    <row r="183" spans="1:15" ht="15" outlineLevel="1">
      <c r="A183" s="33">
        <v>30</v>
      </c>
      <c r="B183" s="32" t="s">
        <v>86</v>
      </c>
      <c r="C183" s="33"/>
      <c r="D183" s="55"/>
      <c r="E183" s="32"/>
      <c r="F183" s="32">
        <v>2005</v>
      </c>
      <c r="G183" s="34"/>
      <c r="H183" s="32"/>
      <c r="I183" s="32"/>
      <c r="J183" s="32"/>
      <c r="K183" s="33"/>
      <c r="L183" s="35">
        <v>54.85</v>
      </c>
      <c r="M183" s="36" t="s">
        <v>46</v>
      </c>
      <c r="N183" s="37" t="s">
        <v>60</v>
      </c>
      <c r="O183" s="38"/>
    </row>
    <row r="184" spans="1:17" s="38" customFormat="1" ht="12.75" outlineLevel="1">
      <c r="A184" s="39"/>
      <c r="B184" s="40"/>
      <c r="C184" s="33" t="s">
        <v>18</v>
      </c>
      <c r="D184" s="56">
        <v>1</v>
      </c>
      <c r="E184" s="41">
        <v>4</v>
      </c>
      <c r="F184" s="41">
        <v>4</v>
      </c>
      <c r="G184" s="41">
        <v>3.5</v>
      </c>
      <c r="H184" s="41">
        <v>4.5</v>
      </c>
      <c r="I184" s="41">
        <v>4</v>
      </c>
      <c r="J184" s="42">
        <f>(SUM(E184:I184)-MAX(E184:I184)-MIN(E184:I184))</f>
        <v>12</v>
      </c>
      <c r="K184" s="42">
        <f>(SUM(E184:I184)-MAX(E184:I184)-MIN(E184:I184))*D184</f>
        <v>12</v>
      </c>
      <c r="L184" s="43">
        <f>L183</f>
        <v>54.85</v>
      </c>
      <c r="M184" s="39"/>
      <c r="N184" s="44"/>
      <c r="O184" s="8"/>
      <c r="P184" s="8"/>
      <c r="Q184" s="8"/>
    </row>
    <row r="185" spans="2:13" ht="12.75" outlineLevel="1">
      <c r="B185" s="40"/>
      <c r="C185" s="33" t="s">
        <v>19</v>
      </c>
      <c r="D185" s="56">
        <v>1</v>
      </c>
      <c r="E185" s="41">
        <v>4.5</v>
      </c>
      <c r="F185" s="41">
        <v>3.5</v>
      </c>
      <c r="G185" s="41">
        <v>3.5</v>
      </c>
      <c r="H185" s="41">
        <v>4.5</v>
      </c>
      <c r="I185" s="41">
        <v>3.5</v>
      </c>
      <c r="J185" s="42">
        <f>(SUM(E185:I185)-MAX(E185:I185)-MIN(E185:I185))</f>
        <v>11.5</v>
      </c>
      <c r="K185" s="42">
        <f>(SUM(E185:I185)-MAX(E185:I185)-MIN(E185:I185))*D185</f>
        <v>11.5</v>
      </c>
      <c r="L185" s="43">
        <f>L184</f>
        <v>54.85</v>
      </c>
      <c r="M185" s="39"/>
    </row>
    <row r="186" spans="2:13" ht="12.75" outlineLevel="1">
      <c r="B186" s="40"/>
      <c r="C186" s="33" t="s">
        <v>20</v>
      </c>
      <c r="D186" s="56">
        <v>1.1</v>
      </c>
      <c r="E186" s="41">
        <v>5.5</v>
      </c>
      <c r="F186" s="41">
        <v>5</v>
      </c>
      <c r="G186" s="41">
        <v>4.5</v>
      </c>
      <c r="H186" s="41">
        <v>4.5</v>
      </c>
      <c r="I186" s="41">
        <v>4</v>
      </c>
      <c r="J186" s="42">
        <f>(SUM(E186:I186)-MAX(E186:I186)-MIN(E186:I186))</f>
        <v>14</v>
      </c>
      <c r="K186" s="42">
        <f>(SUM(E186:I186)-MAX(E186:I186)-MIN(E186:I186))*D186</f>
        <v>15.400000000000002</v>
      </c>
      <c r="L186" s="43">
        <f>L185</f>
        <v>54.85</v>
      </c>
      <c r="M186" s="39"/>
    </row>
    <row r="187" spans="2:17" ht="12.75">
      <c r="B187" s="40"/>
      <c r="C187" s="33" t="s">
        <v>21</v>
      </c>
      <c r="D187" s="56">
        <v>1.1</v>
      </c>
      <c r="E187" s="41">
        <v>5</v>
      </c>
      <c r="F187" s="41">
        <v>5</v>
      </c>
      <c r="G187" s="41">
        <v>5</v>
      </c>
      <c r="H187" s="41">
        <v>4.5</v>
      </c>
      <c r="I187" s="41">
        <v>4.5</v>
      </c>
      <c r="J187" s="42">
        <f>(SUM(E187:I187)-MAX(E187:I187)-MIN(E187:I187))</f>
        <v>14.5</v>
      </c>
      <c r="K187" s="42">
        <f>(SUM(E187:I187)-MAX(E187:I187)-MIN(E187:I187))*D187</f>
        <v>15.950000000000001</v>
      </c>
      <c r="L187" s="43">
        <f>L186</f>
        <v>54.85</v>
      </c>
      <c r="M187" s="39"/>
      <c r="P187" s="38"/>
      <c r="Q187" s="38"/>
    </row>
    <row r="188" spans="2:13" ht="12.75" outlineLevel="1">
      <c r="B188" s="40"/>
      <c r="C188" s="33"/>
      <c r="D188" s="56"/>
      <c r="E188" s="41"/>
      <c r="F188" s="41"/>
      <c r="G188" s="41"/>
      <c r="H188" s="41"/>
      <c r="I188" s="41"/>
      <c r="J188" s="42"/>
      <c r="K188" s="42"/>
      <c r="L188" s="43">
        <f>L187</f>
        <v>54.85</v>
      </c>
      <c r="M188" s="39"/>
    </row>
    <row r="189" spans="1:15" ht="15" outlineLevel="1">
      <c r="A189" s="33">
        <v>31</v>
      </c>
      <c r="B189" s="32" t="s">
        <v>87</v>
      </c>
      <c r="C189" s="33"/>
      <c r="D189" s="55"/>
      <c r="E189" s="32"/>
      <c r="F189" s="32">
        <v>2005</v>
      </c>
      <c r="G189" s="34"/>
      <c r="H189" s="32"/>
      <c r="I189" s="32"/>
      <c r="J189" s="32"/>
      <c r="K189" s="33"/>
      <c r="L189" s="35">
        <v>54.8</v>
      </c>
      <c r="M189" s="36" t="s">
        <v>46</v>
      </c>
      <c r="N189" s="37" t="s">
        <v>64</v>
      </c>
      <c r="O189" s="38"/>
    </row>
    <row r="190" spans="2:13" ht="12.75" outlineLevel="1">
      <c r="B190" s="40"/>
      <c r="C190" s="33" t="s">
        <v>18</v>
      </c>
      <c r="D190" s="56">
        <v>1</v>
      </c>
      <c r="E190" s="41">
        <v>4.5</v>
      </c>
      <c r="F190" s="41">
        <v>4.5</v>
      </c>
      <c r="G190" s="41">
        <v>5</v>
      </c>
      <c r="H190" s="41">
        <v>4.5</v>
      </c>
      <c r="I190" s="41">
        <v>5</v>
      </c>
      <c r="J190" s="42">
        <f>(SUM(E190:I190)-MAX(E190:I190)-MIN(E190:I190))</f>
        <v>14</v>
      </c>
      <c r="K190" s="42">
        <f>(SUM(E190:I190)-MAX(E190:I190)-MIN(E190:I190))*D190</f>
        <v>14</v>
      </c>
      <c r="L190" s="43">
        <f>L189</f>
        <v>54.8</v>
      </c>
      <c r="M190" s="39"/>
    </row>
    <row r="191" spans="2:13" ht="12.75" outlineLevel="1">
      <c r="B191" s="40"/>
      <c r="C191" s="33" t="s">
        <v>19</v>
      </c>
      <c r="D191" s="56">
        <v>1</v>
      </c>
      <c r="E191" s="41">
        <v>3.5</v>
      </c>
      <c r="F191" s="41">
        <v>3</v>
      </c>
      <c r="G191" s="41">
        <v>3</v>
      </c>
      <c r="H191" s="41">
        <v>4</v>
      </c>
      <c r="I191" s="41">
        <v>3.5</v>
      </c>
      <c r="J191" s="42">
        <f>(SUM(E191:I191)-MAX(E191:I191)-MIN(E191:I191))</f>
        <v>10</v>
      </c>
      <c r="K191" s="42">
        <f>(SUM(E191:I191)-MAX(E191:I191)-MIN(E191:I191))*D191</f>
        <v>10</v>
      </c>
      <c r="L191" s="43">
        <f>L190</f>
        <v>54.8</v>
      </c>
      <c r="M191" s="39"/>
    </row>
    <row r="192" spans="2:13" ht="12.75" outlineLevel="1">
      <c r="B192" s="40"/>
      <c r="C192" s="33" t="s">
        <v>20</v>
      </c>
      <c r="D192" s="56">
        <v>1.1</v>
      </c>
      <c r="E192" s="41">
        <v>5</v>
      </c>
      <c r="F192" s="41">
        <v>4.5</v>
      </c>
      <c r="G192" s="41">
        <v>4.5</v>
      </c>
      <c r="H192" s="41">
        <v>4.5</v>
      </c>
      <c r="I192" s="41">
        <v>5</v>
      </c>
      <c r="J192" s="42">
        <f>(SUM(E192:I192)-MAX(E192:I192)-MIN(E192:I192))</f>
        <v>14</v>
      </c>
      <c r="K192" s="42">
        <f>(SUM(E192:I192)-MAX(E192:I192)-MIN(E192:I192))*D192</f>
        <v>15.400000000000002</v>
      </c>
      <c r="L192" s="43">
        <f>L191</f>
        <v>54.8</v>
      </c>
      <c r="M192" s="39"/>
    </row>
    <row r="193" spans="2:13" ht="12.75" outlineLevel="1">
      <c r="B193" s="40"/>
      <c r="C193" s="33" t="s">
        <v>21</v>
      </c>
      <c r="D193" s="56">
        <v>1.1</v>
      </c>
      <c r="E193" s="41">
        <v>5</v>
      </c>
      <c r="F193" s="41">
        <v>4.5</v>
      </c>
      <c r="G193" s="41">
        <v>5</v>
      </c>
      <c r="H193" s="41">
        <v>4</v>
      </c>
      <c r="I193" s="41">
        <v>4.5</v>
      </c>
      <c r="J193" s="42">
        <f>(SUM(E193:I193)-MAX(E193:I193)-MIN(E193:I193))</f>
        <v>14</v>
      </c>
      <c r="K193" s="42">
        <f>(SUM(E193:I193)-MAX(E193:I193)-MIN(E193:I193))*D193</f>
        <v>15.400000000000002</v>
      </c>
      <c r="L193" s="43">
        <f>L192</f>
        <v>54.8</v>
      </c>
      <c r="M193" s="39"/>
    </row>
    <row r="194" spans="2:13" ht="12.75" outlineLevel="1">
      <c r="B194" s="40"/>
      <c r="C194" s="33"/>
      <c r="D194" s="56"/>
      <c r="E194" s="41"/>
      <c r="F194" s="41"/>
      <c r="G194" s="41"/>
      <c r="H194" s="41"/>
      <c r="I194" s="41"/>
      <c r="J194" s="42"/>
      <c r="K194" s="42"/>
      <c r="L194" s="43">
        <f>L193</f>
        <v>54.8</v>
      </c>
      <c r="M194" s="39"/>
    </row>
    <row r="195" spans="1:17" ht="15">
      <c r="A195" s="33">
        <v>32</v>
      </c>
      <c r="B195" s="32" t="s">
        <v>88</v>
      </c>
      <c r="C195" s="33"/>
      <c r="D195" s="55"/>
      <c r="E195" s="32"/>
      <c r="F195" s="32">
        <v>2006</v>
      </c>
      <c r="G195" s="34"/>
      <c r="H195" s="32"/>
      <c r="I195" s="32"/>
      <c r="J195" s="32"/>
      <c r="K195" s="33"/>
      <c r="L195" s="35">
        <v>53.7</v>
      </c>
      <c r="M195" s="36" t="s">
        <v>46</v>
      </c>
      <c r="N195" s="37" t="s">
        <v>58</v>
      </c>
      <c r="O195" s="38"/>
      <c r="Q195" s="38"/>
    </row>
    <row r="196" spans="1:17" s="38" customFormat="1" ht="12.75" outlineLevel="1">
      <c r="A196" s="39"/>
      <c r="B196" s="40"/>
      <c r="C196" s="33" t="s">
        <v>18</v>
      </c>
      <c r="D196" s="56">
        <v>1</v>
      </c>
      <c r="E196" s="41">
        <v>2</v>
      </c>
      <c r="F196" s="41">
        <v>3.5</v>
      </c>
      <c r="G196" s="41">
        <v>3.5</v>
      </c>
      <c r="H196" s="41">
        <v>2.5</v>
      </c>
      <c r="I196" s="41">
        <v>3</v>
      </c>
      <c r="J196" s="42">
        <f>(SUM(E196:I196)-MAX(E196:I196)-MIN(E196:I196))</f>
        <v>9</v>
      </c>
      <c r="K196" s="42">
        <f>(SUM(E196:I196)-MAX(E196:I196)-MIN(E196:I196))*D196</f>
        <v>9</v>
      </c>
      <c r="L196" s="43">
        <f>L195</f>
        <v>53.7</v>
      </c>
      <c r="M196" s="39"/>
      <c r="N196" s="44"/>
      <c r="O196" s="8"/>
      <c r="Q196" s="8"/>
    </row>
    <row r="197" spans="2:13" ht="12.75" outlineLevel="1">
      <c r="B197" s="40"/>
      <c r="C197" s="33" t="s">
        <v>19</v>
      </c>
      <c r="D197" s="56">
        <v>1</v>
      </c>
      <c r="E197" s="41">
        <v>5</v>
      </c>
      <c r="F197" s="41">
        <v>5</v>
      </c>
      <c r="G197" s="41">
        <v>5</v>
      </c>
      <c r="H197" s="41">
        <v>5</v>
      </c>
      <c r="I197" s="41">
        <v>5</v>
      </c>
      <c r="J197" s="42">
        <f>(SUM(E197:I197)-MAX(E197:I197)-MIN(E197:I197))</f>
        <v>15</v>
      </c>
      <c r="K197" s="42">
        <f>(SUM(E197:I197)-MAX(E197:I197)-MIN(E197:I197))*D197</f>
        <v>15</v>
      </c>
      <c r="L197" s="43">
        <f>L196</f>
        <v>53.7</v>
      </c>
      <c r="M197" s="39"/>
    </row>
    <row r="198" spans="2:13" ht="12.75" outlineLevel="1">
      <c r="B198" s="40"/>
      <c r="C198" s="33" t="s">
        <v>20</v>
      </c>
      <c r="D198" s="56">
        <v>1.1</v>
      </c>
      <c r="E198" s="41">
        <v>5</v>
      </c>
      <c r="F198" s="41">
        <v>6</v>
      </c>
      <c r="G198" s="41">
        <v>5.5</v>
      </c>
      <c r="H198" s="41">
        <v>5</v>
      </c>
      <c r="I198" s="41">
        <v>5.5</v>
      </c>
      <c r="J198" s="42">
        <f>(SUM(E198:I198)-MAX(E198:I198)-MIN(E198:I198))</f>
        <v>16</v>
      </c>
      <c r="K198" s="42">
        <f>(SUM(E198:I198)-MAX(E198:I198)-MIN(E198:I198))*D198</f>
        <v>17.6</v>
      </c>
      <c r="L198" s="43">
        <f>L197</f>
        <v>53.7</v>
      </c>
      <c r="M198" s="39"/>
    </row>
    <row r="199" spans="2:13" ht="12.75" outlineLevel="1">
      <c r="B199" s="40"/>
      <c r="C199" s="33" t="s">
        <v>21</v>
      </c>
      <c r="D199" s="56">
        <v>1.1</v>
      </c>
      <c r="E199" s="41">
        <v>4</v>
      </c>
      <c r="F199" s="41">
        <v>3.5</v>
      </c>
      <c r="G199" s="41">
        <v>3.5</v>
      </c>
      <c r="H199" s="41">
        <v>3</v>
      </c>
      <c r="I199" s="41">
        <v>4</v>
      </c>
      <c r="J199" s="42">
        <f>(SUM(E199:I199)-MAX(E199:I199)-MIN(E199:I199))</f>
        <v>11</v>
      </c>
      <c r="K199" s="42">
        <f>(SUM(E199:I199)-MAX(E199:I199)-MIN(E199:I199))*D199</f>
        <v>12.100000000000001</v>
      </c>
      <c r="L199" s="43">
        <f>L198</f>
        <v>53.7</v>
      </c>
      <c r="M199" s="39"/>
    </row>
    <row r="200" spans="2:13" ht="12.75" outlineLevel="1">
      <c r="B200" s="40"/>
      <c r="C200" s="33"/>
      <c r="D200" s="56"/>
      <c r="E200" s="41"/>
      <c r="F200" s="41"/>
      <c r="G200" s="41"/>
      <c r="H200" s="41"/>
      <c r="I200" s="41"/>
      <c r="J200" s="42"/>
      <c r="K200" s="42"/>
      <c r="L200" s="43">
        <f>L199</f>
        <v>53.7</v>
      </c>
      <c r="M200" s="39"/>
    </row>
    <row r="201" spans="1:18" ht="15" outlineLevel="1">
      <c r="A201" s="33">
        <v>33</v>
      </c>
      <c r="B201" s="32" t="s">
        <v>89</v>
      </c>
      <c r="C201" s="33"/>
      <c r="D201" s="55"/>
      <c r="E201" s="32"/>
      <c r="F201" s="32">
        <v>2005</v>
      </c>
      <c r="G201" s="34"/>
      <c r="H201" s="32"/>
      <c r="I201" s="32"/>
      <c r="J201" s="32"/>
      <c r="K201" s="33"/>
      <c r="L201" s="35">
        <v>53.65</v>
      </c>
      <c r="M201" s="36" t="s">
        <v>46</v>
      </c>
      <c r="N201" s="37" t="s">
        <v>60</v>
      </c>
      <c r="O201" s="38"/>
      <c r="P201" s="60"/>
      <c r="Q201" s="60"/>
      <c r="R201" s="60"/>
    </row>
    <row r="202" spans="2:18" ht="12.75" outlineLevel="1">
      <c r="B202" s="40"/>
      <c r="C202" s="33" t="s">
        <v>18</v>
      </c>
      <c r="D202" s="56">
        <v>1</v>
      </c>
      <c r="E202" s="41">
        <v>5</v>
      </c>
      <c r="F202" s="41">
        <v>5</v>
      </c>
      <c r="G202" s="41">
        <v>4.5</v>
      </c>
      <c r="H202" s="41">
        <v>5</v>
      </c>
      <c r="I202" s="41">
        <v>5</v>
      </c>
      <c r="J202" s="42">
        <f>(SUM(E202:I202)-MAX(E202:I202)-MIN(E202:I202))</f>
        <v>15</v>
      </c>
      <c r="K202" s="42">
        <f>(SUM(E202:I202)-MAX(E202:I202)-MIN(E202:I202))*D202</f>
        <v>15</v>
      </c>
      <c r="L202" s="43">
        <f>L201</f>
        <v>53.65</v>
      </c>
      <c r="M202" s="39"/>
      <c r="P202" s="60"/>
      <c r="Q202" s="60"/>
      <c r="R202" s="60"/>
    </row>
    <row r="203" spans="2:19" ht="12.75">
      <c r="B203" s="40"/>
      <c r="C203" s="33" t="s">
        <v>19</v>
      </c>
      <c r="D203" s="56">
        <v>1</v>
      </c>
      <c r="E203" s="41">
        <v>5</v>
      </c>
      <c r="F203" s="41">
        <v>5</v>
      </c>
      <c r="G203" s="41">
        <v>5</v>
      </c>
      <c r="H203" s="41">
        <v>5</v>
      </c>
      <c r="I203" s="41">
        <v>5</v>
      </c>
      <c r="J203" s="42">
        <f>(SUM(E203:I203)-MAX(E203:I203)-MIN(E203:I203))</f>
        <v>15</v>
      </c>
      <c r="K203" s="42">
        <f>(SUM(E203:I203)-MAX(E203:I203)-MIN(E203:I203))*D203</f>
        <v>15</v>
      </c>
      <c r="L203" s="43">
        <f>L202</f>
        <v>53.65</v>
      </c>
      <c r="M203" s="39"/>
      <c r="P203" s="61"/>
      <c r="Q203" s="61"/>
      <c r="R203" s="60"/>
      <c r="S203" s="60"/>
    </row>
    <row r="204" spans="2:19" ht="12.75" outlineLevel="1">
      <c r="B204" s="40"/>
      <c r="C204" s="33" t="s">
        <v>20</v>
      </c>
      <c r="D204" s="56">
        <v>1.1</v>
      </c>
      <c r="E204" s="41">
        <v>3.5</v>
      </c>
      <c r="F204" s="41">
        <v>4.5</v>
      </c>
      <c r="G204" s="41">
        <v>4</v>
      </c>
      <c r="H204" s="41">
        <v>4</v>
      </c>
      <c r="I204" s="41">
        <v>4</v>
      </c>
      <c r="J204" s="42">
        <f>(SUM(E204:I204)-MAX(E204:I204)-MIN(E204:I204))</f>
        <v>12</v>
      </c>
      <c r="K204" s="42">
        <f>(SUM(E204:I204)-MAX(E204:I204)-MIN(E204:I204))*D204</f>
        <v>13.200000000000001</v>
      </c>
      <c r="L204" s="43">
        <f>L203</f>
        <v>53.65</v>
      </c>
      <c r="M204" s="39"/>
      <c r="P204" s="60"/>
      <c r="Q204" s="60"/>
      <c r="R204" s="60"/>
      <c r="S204" s="60"/>
    </row>
    <row r="205" spans="2:19" ht="12.75" outlineLevel="1">
      <c r="B205" s="40"/>
      <c r="C205" s="33" t="s">
        <v>21</v>
      </c>
      <c r="D205" s="56">
        <v>1.1</v>
      </c>
      <c r="E205" s="41">
        <v>3.5</v>
      </c>
      <c r="F205" s="41">
        <v>3</v>
      </c>
      <c r="G205" s="41">
        <v>3</v>
      </c>
      <c r="H205" s="41">
        <v>2.5</v>
      </c>
      <c r="I205" s="41">
        <v>3.5</v>
      </c>
      <c r="J205" s="42">
        <f>(SUM(E205:I205)-MAX(E205:I205)-MIN(E205:I205))</f>
        <v>9.5</v>
      </c>
      <c r="K205" s="42">
        <f>(SUM(E205:I205)-MAX(E205:I205)-MIN(E205:I205))*D205</f>
        <v>10.450000000000001</v>
      </c>
      <c r="L205" s="43">
        <f>L204</f>
        <v>53.65</v>
      </c>
      <c r="M205" s="39"/>
      <c r="P205" s="60"/>
      <c r="Q205" s="60"/>
      <c r="R205" s="60"/>
      <c r="S205" s="60"/>
    </row>
    <row r="206" spans="1:19" ht="15" outlineLevel="1">
      <c r="A206" s="33">
        <v>34</v>
      </c>
      <c r="B206" s="32" t="s">
        <v>90</v>
      </c>
      <c r="C206" s="33"/>
      <c r="D206" s="55"/>
      <c r="E206" s="32"/>
      <c r="F206" s="32">
        <v>2005</v>
      </c>
      <c r="G206" s="34"/>
      <c r="H206" s="32"/>
      <c r="I206" s="32"/>
      <c r="J206" s="32"/>
      <c r="K206" s="33"/>
      <c r="L206" s="35">
        <v>53.15</v>
      </c>
      <c r="M206" s="36" t="s">
        <v>46</v>
      </c>
      <c r="N206" s="37" t="s">
        <v>64</v>
      </c>
      <c r="O206" s="38"/>
      <c r="P206" s="60"/>
      <c r="Q206" s="60"/>
      <c r="R206" s="60"/>
      <c r="S206" s="60"/>
    </row>
    <row r="207" spans="2:13" ht="12.75" outlineLevel="1">
      <c r="B207" s="40"/>
      <c r="C207" s="33" t="s">
        <v>18</v>
      </c>
      <c r="D207" s="56">
        <v>1</v>
      </c>
      <c r="E207" s="41">
        <v>2</v>
      </c>
      <c r="F207" s="41">
        <v>3.5</v>
      </c>
      <c r="G207" s="41">
        <v>3</v>
      </c>
      <c r="H207" s="41">
        <v>3</v>
      </c>
      <c r="I207" s="41">
        <v>3.5</v>
      </c>
      <c r="J207" s="42">
        <f>(SUM(E207:I207)-MAX(E207:I207)-MIN(E207:I207))</f>
        <v>9.5</v>
      </c>
      <c r="K207" s="42">
        <f>(SUM(E207:I207)-MAX(E207:I207)-MIN(E207:I207))*D207</f>
        <v>9.5</v>
      </c>
      <c r="L207" s="43">
        <f>L206</f>
        <v>53.15</v>
      </c>
      <c r="M207" s="39"/>
    </row>
    <row r="208" spans="1:17" s="38" customFormat="1" ht="12.75" outlineLevel="1">
      <c r="A208" s="39"/>
      <c r="B208" s="40"/>
      <c r="C208" s="33" t="s">
        <v>19</v>
      </c>
      <c r="D208" s="56">
        <v>1</v>
      </c>
      <c r="E208" s="41">
        <v>2.5</v>
      </c>
      <c r="F208" s="41">
        <v>3</v>
      </c>
      <c r="G208" s="41">
        <v>3.5</v>
      </c>
      <c r="H208" s="41">
        <v>2.5</v>
      </c>
      <c r="I208" s="41">
        <v>3.5</v>
      </c>
      <c r="J208" s="42">
        <f>(SUM(E208:I208)-MAX(E208:I208)-MIN(E208:I208))</f>
        <v>9</v>
      </c>
      <c r="K208" s="42">
        <f>(SUM(E208:I208)-MAX(E208:I208)-MIN(E208:I208))*D208</f>
        <v>9</v>
      </c>
      <c r="L208" s="43">
        <f>L207</f>
        <v>53.15</v>
      </c>
      <c r="M208" s="39"/>
      <c r="N208" s="44"/>
      <c r="O208" s="8"/>
      <c r="P208" s="8"/>
      <c r="Q208" s="8"/>
    </row>
    <row r="209" spans="2:13" ht="12.75" outlineLevel="1">
      <c r="B209" s="40"/>
      <c r="C209" s="33" t="s">
        <v>20</v>
      </c>
      <c r="D209" s="56">
        <v>1.1</v>
      </c>
      <c r="E209" s="41">
        <v>5.5</v>
      </c>
      <c r="F209" s="41">
        <v>6</v>
      </c>
      <c r="G209" s="41">
        <v>5.5</v>
      </c>
      <c r="H209" s="41">
        <v>5</v>
      </c>
      <c r="I209" s="41">
        <v>5.5</v>
      </c>
      <c r="J209" s="42">
        <f>(SUM(E209:I209)-MAX(E209:I209)-MIN(E209:I209))</f>
        <v>16.5</v>
      </c>
      <c r="K209" s="42">
        <f>(SUM(E209:I209)-MAX(E209:I209)-MIN(E209:I209))*D209</f>
        <v>18.150000000000002</v>
      </c>
      <c r="L209" s="43">
        <f>L208</f>
        <v>53.15</v>
      </c>
      <c r="M209" s="39"/>
    </row>
    <row r="210" spans="2:13" ht="12.75" outlineLevel="1">
      <c r="B210" s="40"/>
      <c r="C210" s="33" t="s">
        <v>21</v>
      </c>
      <c r="D210" s="56">
        <v>1.1</v>
      </c>
      <c r="E210" s="41">
        <v>5</v>
      </c>
      <c r="F210" s="41">
        <v>4.5</v>
      </c>
      <c r="G210" s="41">
        <v>5</v>
      </c>
      <c r="H210" s="41">
        <v>5</v>
      </c>
      <c r="I210" s="41">
        <v>5</v>
      </c>
      <c r="J210" s="42">
        <f>(SUM(E210:I210)-MAX(E210:I210)-MIN(E210:I210))</f>
        <v>15</v>
      </c>
      <c r="K210" s="42">
        <f>(SUM(E210:I210)-MAX(E210:I210)-MIN(E210:I210))*D210</f>
        <v>16.5</v>
      </c>
      <c r="L210" s="43">
        <f>L209</f>
        <v>53.15</v>
      </c>
      <c r="M210" s="39"/>
    </row>
    <row r="211" spans="1:17" ht="15">
      <c r="A211" s="33">
        <v>35</v>
      </c>
      <c r="B211" s="32" t="s">
        <v>91</v>
      </c>
      <c r="C211" s="33"/>
      <c r="D211" s="55"/>
      <c r="E211" s="32"/>
      <c r="F211" s="32">
        <v>2006</v>
      </c>
      <c r="G211" s="34"/>
      <c r="H211" s="32"/>
      <c r="I211" s="32"/>
      <c r="J211" s="32"/>
      <c r="K211" s="33"/>
      <c r="L211" s="35">
        <v>44.55</v>
      </c>
      <c r="M211" s="36" t="s">
        <v>46</v>
      </c>
      <c r="N211" s="37" t="s">
        <v>42</v>
      </c>
      <c r="O211" s="38"/>
      <c r="Q211" s="38"/>
    </row>
    <row r="212" spans="2:13" ht="12.75" outlineLevel="1">
      <c r="B212" s="40"/>
      <c r="C212" s="33" t="s">
        <v>18</v>
      </c>
      <c r="D212" s="56">
        <v>1</v>
      </c>
      <c r="E212" s="41">
        <v>3.5</v>
      </c>
      <c r="F212" s="41">
        <v>4</v>
      </c>
      <c r="G212" s="41">
        <v>4</v>
      </c>
      <c r="H212" s="41">
        <v>4</v>
      </c>
      <c r="I212" s="41">
        <v>4.5</v>
      </c>
      <c r="J212" s="42">
        <f>(SUM(E212:I212)-MAX(E212:I212)-MIN(E212:I212))</f>
        <v>12</v>
      </c>
      <c r="K212" s="42">
        <f>(SUM(E212:I212)-MAX(E212:I212)-MIN(E212:I212))*D212</f>
        <v>12</v>
      </c>
      <c r="L212" s="43">
        <f>L211</f>
        <v>44.55</v>
      </c>
      <c r="M212" s="39"/>
    </row>
    <row r="213" spans="2:13" ht="12.75" outlineLevel="1">
      <c r="B213" s="40"/>
      <c r="C213" s="33" t="s">
        <v>19</v>
      </c>
      <c r="D213" s="56">
        <v>1</v>
      </c>
      <c r="E213" s="41">
        <v>3.5</v>
      </c>
      <c r="F213" s="41">
        <v>3.5</v>
      </c>
      <c r="G213" s="41">
        <v>3</v>
      </c>
      <c r="H213" s="41">
        <v>3.5</v>
      </c>
      <c r="I213" s="41">
        <v>2.5</v>
      </c>
      <c r="J213" s="42">
        <f>(SUM(E213:I213)-MAX(E213:I213)-MIN(E213:I213))</f>
        <v>10</v>
      </c>
      <c r="K213" s="42">
        <f>(SUM(E213:I213)-MAX(E213:I213)-MIN(E213:I213))*D213</f>
        <v>10</v>
      </c>
      <c r="L213" s="43">
        <f>L212</f>
        <v>44.55</v>
      </c>
      <c r="M213" s="39"/>
    </row>
    <row r="214" spans="2:13" ht="12.75" outlineLevel="1">
      <c r="B214" s="40"/>
      <c r="C214" s="33" t="s">
        <v>20</v>
      </c>
      <c r="D214" s="56">
        <v>1.1</v>
      </c>
      <c r="E214" s="41">
        <v>4</v>
      </c>
      <c r="F214" s="41">
        <v>4</v>
      </c>
      <c r="G214" s="41">
        <v>4</v>
      </c>
      <c r="H214" s="41">
        <v>4.5</v>
      </c>
      <c r="I214" s="41">
        <v>4.5</v>
      </c>
      <c r="J214" s="42">
        <f>(SUM(E214:I214)-MAX(E214:I214)-MIN(E214:I214))</f>
        <v>12.5</v>
      </c>
      <c r="K214" s="42">
        <f>(SUM(E214:I214)-MAX(E214:I214)-MIN(E214:I214))*D214</f>
        <v>13.750000000000002</v>
      </c>
      <c r="L214" s="43">
        <f>L213</f>
        <v>44.55</v>
      </c>
      <c r="M214" s="39"/>
    </row>
    <row r="215" spans="2:13" ht="12.75" outlineLevel="1">
      <c r="B215" s="40"/>
      <c r="C215" s="33" t="s">
        <v>21</v>
      </c>
      <c r="D215" s="56">
        <v>1.1</v>
      </c>
      <c r="E215" s="41">
        <v>1.5</v>
      </c>
      <c r="F215" s="41">
        <v>3</v>
      </c>
      <c r="G215" s="41">
        <v>2.5</v>
      </c>
      <c r="H215" s="41">
        <v>2.5</v>
      </c>
      <c r="I215" s="41">
        <v>3</v>
      </c>
      <c r="J215" s="42">
        <f>(SUM(E215:I215)-MAX(E215:I215)-MIN(E215:I215))</f>
        <v>8</v>
      </c>
      <c r="K215" s="42">
        <f>(SUM(E215:I215)-MAX(E215:I215)-MIN(E215:I215))*D215</f>
        <v>8.8</v>
      </c>
      <c r="L215" s="43">
        <f>L214</f>
        <v>44.55</v>
      </c>
      <c r="M215" s="39"/>
    </row>
    <row r="216" spans="1:15" ht="15" outlineLevel="1">
      <c r="A216" s="31">
        <v>36</v>
      </c>
      <c r="B216" s="59" t="s">
        <v>92</v>
      </c>
      <c r="C216" s="31"/>
      <c r="D216" s="69"/>
      <c r="E216" s="59"/>
      <c r="F216" s="59">
        <v>2005</v>
      </c>
      <c r="G216" s="62"/>
      <c r="H216" s="59"/>
      <c r="I216" s="59"/>
      <c r="J216" s="59"/>
      <c r="K216" s="31"/>
      <c r="L216" s="63">
        <v>31.85</v>
      </c>
      <c r="M216" s="36" t="s">
        <v>46</v>
      </c>
      <c r="N216" s="64" t="s">
        <v>93</v>
      </c>
      <c r="O216" s="61"/>
    </row>
    <row r="217" spans="1:15" ht="12.75" outlineLevel="1">
      <c r="A217" s="65"/>
      <c r="B217" s="45"/>
      <c r="C217" s="31" t="s">
        <v>18</v>
      </c>
      <c r="D217" s="57">
        <v>1</v>
      </c>
      <c r="E217" s="46">
        <v>3.5</v>
      </c>
      <c r="F217" s="46">
        <v>3</v>
      </c>
      <c r="G217" s="46">
        <v>3.5</v>
      </c>
      <c r="H217" s="46">
        <v>3</v>
      </c>
      <c r="I217" s="46">
        <v>3</v>
      </c>
      <c r="J217" s="47">
        <f>(SUM(E217:I217)-MAX(E217:I217)-MIN(E217:I217))</f>
        <v>9.5</v>
      </c>
      <c r="K217" s="47">
        <f>(SUM(E217:I217)-MAX(E217:I217)-MIN(E217:I217))*D217</f>
        <v>9.5</v>
      </c>
      <c r="L217" s="66">
        <f>L216</f>
        <v>31.85</v>
      </c>
      <c r="M217" s="65"/>
      <c r="N217" s="67"/>
      <c r="O217" s="60"/>
    </row>
    <row r="218" spans="1:15" ht="12.75" outlineLevel="1">
      <c r="A218" s="65"/>
      <c r="B218" s="45"/>
      <c r="C218" s="31" t="s">
        <v>19</v>
      </c>
      <c r="D218" s="57">
        <v>1</v>
      </c>
      <c r="E218" s="46">
        <v>2.5</v>
      </c>
      <c r="F218" s="46">
        <v>2.5</v>
      </c>
      <c r="G218" s="46">
        <v>3</v>
      </c>
      <c r="H218" s="46">
        <v>2.5</v>
      </c>
      <c r="I218" s="46">
        <v>2.5</v>
      </c>
      <c r="J218" s="47">
        <f>(SUM(E218:I218)-MAX(E218:I218)-MIN(E218:I218))</f>
        <v>7.5</v>
      </c>
      <c r="K218" s="47">
        <f>(SUM(E218:I218)-MAX(E218:I218)-MIN(E218:I218))*D218</f>
        <v>7.5</v>
      </c>
      <c r="L218" s="66">
        <f>L217</f>
        <v>31.85</v>
      </c>
      <c r="M218" s="65"/>
      <c r="N218" s="67"/>
      <c r="O218" s="60"/>
    </row>
    <row r="219" spans="1:15" ht="12.75">
      <c r="A219" s="65"/>
      <c r="B219" s="45"/>
      <c r="C219" s="31" t="s">
        <v>20</v>
      </c>
      <c r="D219" s="57">
        <v>1.1</v>
      </c>
      <c r="E219" s="46">
        <v>4.5</v>
      </c>
      <c r="F219" s="46">
        <v>4.5</v>
      </c>
      <c r="G219" s="46">
        <v>5</v>
      </c>
      <c r="H219" s="46">
        <v>4</v>
      </c>
      <c r="I219" s="46">
        <v>4.5</v>
      </c>
      <c r="J219" s="47">
        <f>(SUM(E219:I219)-MAX(E219:I219)-MIN(E219:I219))</f>
        <v>13.5</v>
      </c>
      <c r="K219" s="47">
        <f>(SUM(E219:I219)-MAX(E219:I219)-MIN(E219:I219))*D219</f>
        <v>14.850000000000001</v>
      </c>
      <c r="L219" s="66">
        <f>L218</f>
        <v>31.85</v>
      </c>
      <c r="M219" s="65"/>
      <c r="N219" s="67"/>
      <c r="O219" s="60"/>
    </row>
    <row r="220" spans="1:17" s="38" customFormat="1" ht="12.75" outlineLevel="1">
      <c r="A220" s="65"/>
      <c r="B220" s="45"/>
      <c r="C220" s="31" t="s">
        <v>21</v>
      </c>
      <c r="D220" s="57">
        <v>1.1</v>
      </c>
      <c r="E220" s="46">
        <v>0</v>
      </c>
      <c r="F220" s="46">
        <v>0</v>
      </c>
      <c r="G220" s="46">
        <v>0</v>
      </c>
      <c r="H220" s="46">
        <v>0</v>
      </c>
      <c r="I220" s="46">
        <v>0</v>
      </c>
      <c r="J220" s="47">
        <f>(SUM(E220:I220)-MAX(E220:I220)-MIN(E220:I220))</f>
        <v>0</v>
      </c>
      <c r="K220" s="47">
        <f>(SUM(E220:I220)-MAX(E220:I220)-MIN(E220:I220))*D220</f>
        <v>0</v>
      </c>
      <c r="L220" s="66">
        <f>L219</f>
        <v>31.85</v>
      </c>
      <c r="M220" s="65"/>
      <c r="N220" s="67"/>
      <c r="O220" s="60"/>
      <c r="P220" s="8"/>
      <c r="Q220" s="8"/>
    </row>
    <row r="221" ht="14.25" outlineLevel="1"/>
  </sheetData>
  <sheetProtection/>
  <mergeCells count="2">
    <mergeCell ref="E6:I6"/>
    <mergeCell ref="N6:O7"/>
  </mergeCells>
  <printOptions/>
  <pageMargins left="0.75" right="0" top="0.42" bottom="0.34" header="0.1968503937007874" footer="0.3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Лана</dc:creator>
  <cp:keywords/>
  <dc:description/>
  <cp:lastModifiedBy>Лана</cp:lastModifiedBy>
  <dcterms:created xsi:type="dcterms:W3CDTF">2013-01-03T04:00:04Z</dcterms:created>
  <dcterms:modified xsi:type="dcterms:W3CDTF">2013-01-03T04:06:32Z</dcterms:modified>
  <cp:category/>
  <cp:version/>
  <cp:contentType/>
  <cp:contentStatus/>
</cp:coreProperties>
</file>