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9525" activeTab="2"/>
  </bookViews>
  <sheets>
    <sheet name="1 метр" sheetId="4" r:id="rId1"/>
    <sheet name="3 метра" sheetId="5" r:id="rId2"/>
    <sheet name="вышка" sheetId="6" r:id="rId3"/>
  </sheets>
  <calcPr calcId="145621"/>
</workbook>
</file>

<file path=xl/calcChain.xml><?xml version="1.0" encoding="utf-8"?>
<calcChain xmlns="http://schemas.openxmlformats.org/spreadsheetml/2006/main">
  <c r="D62" i="6" l="1"/>
  <c r="K61" i="6"/>
  <c r="J61" i="6"/>
  <c r="K60" i="6"/>
  <c r="J60" i="6"/>
  <c r="K59" i="6"/>
  <c r="J59" i="6"/>
  <c r="K58" i="6"/>
  <c r="K62" i="6" s="1"/>
  <c r="J58" i="6"/>
  <c r="L57" i="6"/>
  <c r="L58" i="6" s="1"/>
  <c r="L59" i="6" s="1"/>
  <c r="L60" i="6" s="1"/>
  <c r="L61" i="6" s="1"/>
  <c r="L62" i="6" s="1"/>
  <c r="D56" i="6"/>
  <c r="K55" i="6"/>
  <c r="J55" i="6"/>
  <c r="K54" i="6"/>
  <c r="J54" i="6"/>
  <c r="K53" i="6"/>
  <c r="J53" i="6"/>
  <c r="K52" i="6"/>
  <c r="K56" i="6" s="1"/>
  <c r="J52" i="6"/>
  <c r="L51" i="6"/>
  <c r="L52" i="6" s="1"/>
  <c r="L53" i="6" s="1"/>
  <c r="L54" i="6" s="1"/>
  <c r="L55" i="6" s="1"/>
  <c r="L56" i="6" s="1"/>
  <c r="D50" i="6"/>
  <c r="K49" i="6"/>
  <c r="J49" i="6"/>
  <c r="K48" i="6"/>
  <c r="J48" i="6"/>
  <c r="K47" i="6"/>
  <c r="J47" i="6"/>
  <c r="K46" i="6"/>
  <c r="K50" i="6" s="1"/>
  <c r="J46" i="6"/>
  <c r="L45" i="6"/>
  <c r="L46" i="6" s="1"/>
  <c r="L47" i="6" s="1"/>
  <c r="L48" i="6" s="1"/>
  <c r="L49" i="6" s="1"/>
  <c r="L50" i="6" s="1"/>
  <c r="D44" i="6"/>
  <c r="K43" i="6"/>
  <c r="J43" i="6"/>
  <c r="K42" i="6"/>
  <c r="J42" i="6"/>
  <c r="K41" i="6"/>
  <c r="J41" i="6"/>
  <c r="K40" i="6"/>
  <c r="K44" i="6" s="1"/>
  <c r="J40" i="6"/>
  <c r="L39" i="6"/>
  <c r="L40" i="6" s="1"/>
  <c r="L41" i="6" s="1"/>
  <c r="L42" i="6" s="1"/>
  <c r="L43" i="6" s="1"/>
  <c r="L44" i="6" s="1"/>
  <c r="D38" i="6"/>
  <c r="K37" i="6"/>
  <c r="L33" i="6" s="1"/>
  <c r="L34" i="6" s="1"/>
  <c r="L35" i="6" s="1"/>
  <c r="L36" i="6" s="1"/>
  <c r="L37" i="6" s="1"/>
  <c r="L38" i="6" s="1"/>
  <c r="J37" i="6"/>
  <c r="K36" i="6"/>
  <c r="J36" i="6"/>
  <c r="K35" i="6"/>
  <c r="J35" i="6"/>
  <c r="K34" i="6"/>
  <c r="K38" i="6" s="1"/>
  <c r="J34" i="6"/>
  <c r="D32" i="6"/>
  <c r="K31" i="6"/>
  <c r="L27" i="6" s="1"/>
  <c r="L28" i="6" s="1"/>
  <c r="L29" i="6" s="1"/>
  <c r="L30" i="6" s="1"/>
  <c r="L31" i="6" s="1"/>
  <c r="L32" i="6" s="1"/>
  <c r="J31" i="6"/>
  <c r="K30" i="6"/>
  <c r="J30" i="6"/>
  <c r="K29" i="6"/>
  <c r="J29" i="6"/>
  <c r="K28" i="6"/>
  <c r="K32" i="6" s="1"/>
  <c r="J28" i="6"/>
  <c r="D26" i="6"/>
  <c r="K25" i="6"/>
  <c r="L21" i="6" s="1"/>
  <c r="L22" i="6" s="1"/>
  <c r="L23" i="6" s="1"/>
  <c r="L24" i="6" s="1"/>
  <c r="L25" i="6" s="1"/>
  <c r="L26" i="6" s="1"/>
  <c r="J25" i="6"/>
  <c r="K24" i="6"/>
  <c r="J24" i="6"/>
  <c r="K23" i="6"/>
  <c r="J23" i="6"/>
  <c r="K22" i="6"/>
  <c r="K26" i="6" s="1"/>
  <c r="J22" i="6"/>
  <c r="D20" i="6"/>
  <c r="K19" i="6"/>
  <c r="L15" i="6" s="1"/>
  <c r="L16" i="6" s="1"/>
  <c r="L17" i="6" s="1"/>
  <c r="L18" i="6" s="1"/>
  <c r="L19" i="6" s="1"/>
  <c r="L20" i="6" s="1"/>
  <c r="J19" i="6"/>
  <c r="K18" i="6"/>
  <c r="J18" i="6"/>
  <c r="K17" i="6"/>
  <c r="J17" i="6"/>
  <c r="K16" i="6"/>
  <c r="K20" i="6" s="1"/>
  <c r="J16" i="6"/>
  <c r="D14" i="6"/>
  <c r="K13" i="6"/>
  <c r="L9" i="6" s="1"/>
  <c r="L10" i="6" s="1"/>
  <c r="L11" i="6" s="1"/>
  <c r="L12" i="6" s="1"/>
  <c r="L13" i="6" s="1"/>
  <c r="L14" i="6" s="1"/>
  <c r="J13" i="6"/>
  <c r="K12" i="6"/>
  <c r="J12" i="6"/>
  <c r="K11" i="6"/>
  <c r="J11" i="6"/>
  <c r="K10" i="6"/>
  <c r="K14" i="6" s="1"/>
  <c r="J10" i="6"/>
  <c r="D61" i="5"/>
  <c r="K60" i="5"/>
  <c r="J60" i="5"/>
  <c r="K59" i="5"/>
  <c r="J59" i="5"/>
  <c r="K58" i="5"/>
  <c r="J58" i="5"/>
  <c r="K57" i="5"/>
  <c r="K61" i="5" s="1"/>
  <c r="L56" i="5" s="1"/>
  <c r="L57" i="5" s="1"/>
  <c r="L58" i="5" s="1"/>
  <c r="L59" i="5" s="1"/>
  <c r="L60" i="5" s="1"/>
  <c r="J57" i="5"/>
  <c r="D55" i="5"/>
  <c r="K54" i="5"/>
  <c r="J54" i="5"/>
  <c r="K53" i="5"/>
  <c r="J53" i="5"/>
  <c r="K52" i="5"/>
  <c r="J52" i="5"/>
  <c r="K51" i="5"/>
  <c r="K55" i="5" s="1"/>
  <c r="L50" i="5" s="1"/>
  <c r="L51" i="5" s="1"/>
  <c r="L52" i="5" s="1"/>
  <c r="L53" i="5" s="1"/>
  <c r="L54" i="5" s="1"/>
  <c r="J51" i="5"/>
  <c r="D49" i="5"/>
  <c r="K48" i="5"/>
  <c r="J48" i="5"/>
  <c r="K47" i="5"/>
  <c r="J47" i="5"/>
  <c r="K46" i="5"/>
  <c r="J46" i="5"/>
  <c r="K45" i="5"/>
  <c r="K49" i="5" s="1"/>
  <c r="L44" i="5" s="1"/>
  <c r="L45" i="5" s="1"/>
  <c r="L46" i="5" s="1"/>
  <c r="L47" i="5" s="1"/>
  <c r="L48" i="5" s="1"/>
  <c r="J45" i="5"/>
  <c r="D43" i="5"/>
  <c r="K42" i="5"/>
  <c r="J42" i="5"/>
  <c r="K41" i="5"/>
  <c r="J41" i="5"/>
  <c r="K40" i="5"/>
  <c r="J40" i="5"/>
  <c r="K39" i="5"/>
  <c r="K43" i="5" s="1"/>
  <c r="L38" i="5" s="1"/>
  <c r="L39" i="5" s="1"/>
  <c r="L40" i="5" s="1"/>
  <c r="L41" i="5" s="1"/>
  <c r="L42" i="5" s="1"/>
  <c r="J39" i="5"/>
  <c r="D37" i="5"/>
  <c r="K36" i="5"/>
  <c r="J36" i="5"/>
  <c r="K35" i="5"/>
  <c r="J35" i="5"/>
  <c r="K34" i="5"/>
  <c r="J34" i="5"/>
  <c r="K33" i="5"/>
  <c r="K37" i="5" s="1"/>
  <c r="L32" i="5" s="1"/>
  <c r="L33" i="5" s="1"/>
  <c r="L34" i="5" s="1"/>
  <c r="L35" i="5" s="1"/>
  <c r="L36" i="5" s="1"/>
  <c r="J33" i="5"/>
  <c r="D31" i="5"/>
  <c r="K30" i="5"/>
  <c r="J30" i="5"/>
  <c r="K29" i="5"/>
  <c r="J29" i="5"/>
  <c r="K28" i="5"/>
  <c r="J28" i="5"/>
  <c r="K27" i="5"/>
  <c r="K31" i="5" s="1"/>
  <c r="L26" i="5" s="1"/>
  <c r="L27" i="5" s="1"/>
  <c r="L28" i="5" s="1"/>
  <c r="L29" i="5" s="1"/>
  <c r="L30" i="5" s="1"/>
  <c r="J27" i="5"/>
  <c r="D25" i="5"/>
  <c r="K24" i="5"/>
  <c r="J24" i="5"/>
  <c r="K23" i="5"/>
  <c r="J23" i="5"/>
  <c r="K22" i="5"/>
  <c r="J22" i="5"/>
  <c r="K21" i="5"/>
  <c r="K25" i="5" s="1"/>
  <c r="L20" i="5" s="1"/>
  <c r="L21" i="5" s="1"/>
  <c r="L22" i="5" s="1"/>
  <c r="L23" i="5" s="1"/>
  <c r="L24" i="5" s="1"/>
  <c r="J21" i="5"/>
  <c r="D19" i="5"/>
  <c r="K18" i="5"/>
  <c r="J18" i="5"/>
  <c r="K17" i="5"/>
  <c r="J17" i="5"/>
  <c r="K16" i="5"/>
  <c r="J16" i="5"/>
  <c r="K15" i="5"/>
  <c r="K19" i="5" s="1"/>
  <c r="L14" i="5" s="1"/>
  <c r="L15" i="5" s="1"/>
  <c r="L16" i="5" s="1"/>
  <c r="L17" i="5" s="1"/>
  <c r="L18" i="5" s="1"/>
  <c r="J15" i="5"/>
  <c r="D13" i="5"/>
  <c r="K12" i="5"/>
  <c r="J12" i="5"/>
  <c r="K11" i="5"/>
  <c r="J11" i="5"/>
  <c r="K10" i="5"/>
  <c r="J10" i="5"/>
  <c r="K9" i="5"/>
  <c r="K13" i="5" s="1"/>
  <c r="L8" i="5" s="1"/>
  <c r="L9" i="5" s="1"/>
  <c r="L10" i="5" s="1"/>
  <c r="L11" i="5" s="1"/>
  <c r="L12" i="5" s="1"/>
  <c r="J9" i="5"/>
  <c r="D55" i="4"/>
  <c r="K54" i="4"/>
  <c r="J54" i="4"/>
  <c r="K53" i="4"/>
  <c r="J53" i="4"/>
  <c r="K52" i="4"/>
  <c r="J52" i="4"/>
  <c r="K51" i="4"/>
  <c r="K55" i="4" s="1"/>
  <c r="L50" i="4" s="1"/>
  <c r="L51" i="4" s="1"/>
  <c r="L52" i="4" s="1"/>
  <c r="L53" i="4" s="1"/>
  <c r="L54" i="4" s="1"/>
  <c r="J51" i="4"/>
  <c r="D49" i="4"/>
  <c r="K48" i="4"/>
  <c r="J48" i="4"/>
  <c r="K47" i="4"/>
  <c r="J47" i="4"/>
  <c r="K46" i="4"/>
  <c r="J46" i="4"/>
  <c r="K45" i="4"/>
  <c r="K49" i="4" s="1"/>
  <c r="L44" i="4" s="1"/>
  <c r="L45" i="4" s="1"/>
  <c r="L46" i="4" s="1"/>
  <c r="L47" i="4" s="1"/>
  <c r="L48" i="4" s="1"/>
  <c r="J45" i="4"/>
  <c r="D43" i="4"/>
  <c r="D31" i="4" s="1"/>
  <c r="K42" i="4"/>
  <c r="J42" i="4"/>
  <c r="K41" i="4"/>
  <c r="J41" i="4"/>
  <c r="K40" i="4"/>
  <c r="J40" i="4"/>
  <c r="K39" i="4"/>
  <c r="K43" i="4" s="1"/>
  <c r="L38" i="4" s="1"/>
  <c r="L39" i="4" s="1"/>
  <c r="L40" i="4" s="1"/>
  <c r="L41" i="4" s="1"/>
  <c r="L42" i="4" s="1"/>
  <c r="J39" i="4"/>
  <c r="D37" i="4"/>
  <c r="K36" i="4"/>
  <c r="J36" i="4"/>
  <c r="K35" i="4"/>
  <c r="J35" i="4"/>
  <c r="K34" i="4"/>
  <c r="J34" i="4"/>
  <c r="K33" i="4"/>
  <c r="K37" i="4" s="1"/>
  <c r="L32" i="4" s="1"/>
  <c r="L33" i="4" s="1"/>
  <c r="L34" i="4" s="1"/>
  <c r="L35" i="4" s="1"/>
  <c r="L36" i="4" s="1"/>
  <c r="J33" i="4"/>
  <c r="K30" i="4"/>
  <c r="J30" i="4"/>
  <c r="K29" i="4"/>
  <c r="J29" i="4"/>
  <c r="K28" i="4"/>
  <c r="J28" i="4"/>
  <c r="K27" i="4"/>
  <c r="K31" i="4" s="1"/>
  <c r="L26" i="4" s="1"/>
  <c r="L27" i="4" s="1"/>
  <c r="L28" i="4" s="1"/>
  <c r="L29" i="4" s="1"/>
  <c r="L30" i="4" s="1"/>
  <c r="J27" i="4"/>
  <c r="D25" i="4"/>
  <c r="K24" i="4"/>
  <c r="J24" i="4"/>
  <c r="K23" i="4"/>
  <c r="J23" i="4"/>
  <c r="K22" i="4"/>
  <c r="J22" i="4"/>
  <c r="K21" i="4"/>
  <c r="K25" i="4" s="1"/>
  <c r="L20" i="4" s="1"/>
  <c r="L21" i="4" s="1"/>
  <c r="L22" i="4" s="1"/>
  <c r="L23" i="4" s="1"/>
  <c r="L24" i="4" s="1"/>
  <c r="J21" i="4"/>
  <c r="D19" i="4"/>
  <c r="K18" i="4"/>
  <c r="J18" i="4"/>
  <c r="K17" i="4"/>
  <c r="J17" i="4"/>
  <c r="K16" i="4"/>
  <c r="J16" i="4"/>
  <c r="K15" i="4"/>
  <c r="K19" i="4" s="1"/>
  <c r="L14" i="4" s="1"/>
  <c r="L15" i="4" s="1"/>
  <c r="L16" i="4" s="1"/>
  <c r="L17" i="4" s="1"/>
  <c r="L18" i="4" s="1"/>
  <c r="J15" i="4"/>
  <c r="D13" i="4"/>
  <c r="K12" i="4"/>
  <c r="J12" i="4"/>
  <c r="K11" i="4"/>
  <c r="J11" i="4"/>
  <c r="K10" i="4"/>
  <c r="J10" i="4"/>
  <c r="K9" i="4"/>
  <c r="K13" i="4" s="1"/>
  <c r="L8" i="4" s="1"/>
  <c r="L9" i="4" s="1"/>
  <c r="L10" i="4" s="1"/>
  <c r="L11" i="4" s="1"/>
  <c r="L12" i="4" s="1"/>
  <c r="J9" i="4"/>
</calcChain>
</file>

<file path=xl/sharedStrings.xml><?xml version="1.0" encoding="utf-8"?>
<sst xmlns="http://schemas.openxmlformats.org/spreadsheetml/2006/main" count="252" uniqueCount="49">
  <si>
    <t>Первенство КСДЮСШОР по ВВС "Невская волна" по прыжкам в воду</t>
  </si>
  <si>
    <t>15-17 декабря 2016 г.</t>
  </si>
  <si>
    <t>ЦВВС "Невская волна"</t>
  </si>
  <si>
    <t>ТРАМПЛИН 1м</t>
  </si>
  <si>
    <t>ДЕВОЧКИ</t>
  </si>
  <si>
    <t>ПО ПРОГРАММЕ III РАЗРЯДА</t>
  </si>
  <si>
    <t>судьи</t>
  </si>
  <si>
    <t>Выпол.</t>
  </si>
  <si>
    <t>Тренер</t>
  </si>
  <si>
    <t>Место</t>
  </si>
  <si>
    <t>Ф.И.</t>
  </si>
  <si>
    <t>прыжок</t>
  </si>
  <si>
    <t>К.Т.</t>
  </si>
  <si>
    <t>Результат</t>
  </si>
  <si>
    <t>разряд</t>
  </si>
  <si>
    <t>Звагольская Александра</t>
  </si>
  <si>
    <t>III р.</t>
  </si>
  <si>
    <t>Печковская Г.И., Завьялова О.Н.</t>
  </si>
  <si>
    <t>401B</t>
  </si>
  <si>
    <t>201B</t>
  </si>
  <si>
    <t>101B</t>
  </si>
  <si>
    <t>301C</t>
  </si>
  <si>
    <t>кэт</t>
  </si>
  <si>
    <t>Кругликова Олеся</t>
  </si>
  <si>
    <t>Печковская Г.И.</t>
  </si>
  <si>
    <t>Антонова Александра</t>
  </si>
  <si>
    <t>401C</t>
  </si>
  <si>
    <t>201C</t>
  </si>
  <si>
    <t>Анисимова Полина</t>
  </si>
  <si>
    <t>Завьялова О.Н., Голубева Е.А.</t>
  </si>
  <si>
    <t>101C</t>
  </si>
  <si>
    <t>Горлова Виктория</t>
  </si>
  <si>
    <t>Дудкина Ангелина</t>
  </si>
  <si>
    <t>Миляев К.С., Голубева Е.А.</t>
  </si>
  <si>
    <t>Кривоносенко Юлия</t>
  </si>
  <si>
    <t>Михайлова Ксения</t>
  </si>
  <si>
    <t>ТРАМПЛИН 3м</t>
  </si>
  <si>
    <t>III р</t>
  </si>
  <si>
    <t>Белова Анастасия</t>
  </si>
  <si>
    <t>301B</t>
  </si>
  <si>
    <t>Чернышова Любовь</t>
  </si>
  <si>
    <t>Поляков П.Н.</t>
  </si>
  <si>
    <t>ВЫШКА</t>
  </si>
  <si>
    <t>ПО ПРОГРАММЕ III  РАЗРЯДА</t>
  </si>
  <si>
    <t>Щербаткина Анастасия</t>
  </si>
  <si>
    <t xml:space="preserve"> III  р.</t>
  </si>
  <si>
    <t>Завьялова О.Н.</t>
  </si>
  <si>
    <t>Миляев К.С.</t>
  </si>
  <si>
    <t>Голубева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</si>
</sst>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0"/>
      <name val="NewtonCTT"/>
    </font>
    <font>
      <sz val="10"/>
      <name val="Arial"/>
    </font>
    <font>
      <b/>
      <sz val="10"/>
      <name val="Arial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color theme="0"/>
      <name val="Arial Cyr"/>
      <family val="2"/>
      <charset val="204"/>
    </font>
    <font>
      <sz val="9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Times New Roman"/>
      <family val="1"/>
      <charset val="204"/>
    </font>
    <font>
      <b/>
      <sz val="11"/>
      <name val="Arial Cyr"/>
      <charset val="204"/>
    </font>
    <font>
      <sz val="8"/>
      <color indexed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15" fillId="0" borderId="0"/>
  </cellStyleXfs>
  <cellXfs count="82">
    <xf numFmtId="0" fontId="0" fillId="0" borderId="0" xfId="0"/>
    <xf numFmtId="0" fontId="2" fillId="0" borderId="0" xfId="1" applyFont="1" applyBorder="1"/>
    <xf numFmtId="0" fontId="3" fillId="0" borderId="0" xfId="1" applyFont="1" applyBorder="1"/>
    <xf numFmtId="0" fontId="2" fillId="0" borderId="0" xfId="1" applyFont="1" applyBorder="1" applyAlignment="1">
      <alignment horizontal="left"/>
    </xf>
    <xf numFmtId="0" fontId="4" fillId="0" borderId="0" xfId="1" applyFont="1" applyBorder="1"/>
    <xf numFmtId="0" fontId="5" fillId="0" borderId="0" xfId="1" applyFont="1" applyBorder="1"/>
    <xf numFmtId="0" fontId="6" fillId="0" borderId="0" xfId="1" applyFont="1" applyBorder="1"/>
    <xf numFmtId="0" fontId="6" fillId="0" borderId="0" xfId="1" applyFont="1"/>
    <xf numFmtId="0" fontId="5" fillId="0" borderId="0" xfId="1" applyFont="1"/>
    <xf numFmtId="0" fontId="1" fillId="0" borderId="0" xfId="1" applyFont="1"/>
    <xf numFmtId="0" fontId="5" fillId="0" borderId="0" xfId="2" applyFont="1"/>
    <xf numFmtId="14" fontId="9" fillId="0" borderId="0" xfId="3" applyNumberFormat="1" applyFont="1"/>
    <xf numFmtId="0" fontId="3" fillId="0" borderId="0" xfId="1" applyFont="1"/>
    <xf numFmtId="0" fontId="2" fillId="0" borderId="0" xfId="1" applyFont="1"/>
    <xf numFmtId="0" fontId="2" fillId="0" borderId="0" xfId="1" applyFont="1" applyAlignment="1">
      <alignment horizontal="left"/>
    </xf>
    <xf numFmtId="0" fontId="4" fillId="0" borderId="0" xfId="1" applyFont="1"/>
    <xf numFmtId="20" fontId="9" fillId="0" borderId="0" xfId="3" applyNumberFormat="1" applyFont="1"/>
    <xf numFmtId="0" fontId="1" fillId="0" borderId="0" xfId="3" applyFont="1" applyBorder="1"/>
    <xf numFmtId="0" fontId="1" fillId="0" borderId="0" xfId="3" applyFont="1"/>
    <xf numFmtId="0" fontId="5" fillId="0" borderId="0" xfId="1" applyFont="1" applyAlignment="1">
      <alignment horizontal="center"/>
    </xf>
    <xf numFmtId="0" fontId="5" fillId="0" borderId="0" xfId="2" applyFont="1" applyBorder="1"/>
    <xf numFmtId="0" fontId="10" fillId="0" borderId="0" xfId="2" applyFont="1" applyBorder="1"/>
    <xf numFmtId="0" fontId="5" fillId="0" borderId="1" xfId="2" applyFont="1" applyBorder="1"/>
    <xf numFmtId="0" fontId="10" fillId="0" borderId="1" xfId="2" applyFont="1" applyBorder="1"/>
    <xf numFmtId="0" fontId="3" fillId="0" borderId="1" xfId="1" applyFont="1" applyBorder="1"/>
    <xf numFmtId="14" fontId="9" fillId="0" borderId="0" xfId="1" applyNumberFormat="1" applyFont="1" applyAlignment="1">
      <alignment horizontal="left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left"/>
    </xf>
    <xf numFmtId="164" fontId="10" fillId="0" borderId="2" xfId="1" applyNumberFormat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164" fontId="11" fillId="0" borderId="2" xfId="1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0" fillId="0" borderId="3" xfId="1" applyFont="1" applyBorder="1" applyAlignment="1">
      <alignment horizontal="center"/>
    </xf>
    <xf numFmtId="0" fontId="10" fillId="0" borderId="3" xfId="1" applyFont="1" applyBorder="1" applyAlignment="1">
      <alignment horizontal="left"/>
    </xf>
    <xf numFmtId="0" fontId="12" fillId="0" borderId="3" xfId="1" applyFont="1" applyBorder="1" applyAlignment="1">
      <alignment horizontal="center"/>
    </xf>
    <xf numFmtId="0" fontId="13" fillId="0" borderId="3" xfId="1" applyFont="1" applyBorder="1"/>
    <xf numFmtId="0" fontId="13" fillId="0" borderId="3" xfId="1" applyFont="1" applyBorder="1" applyAlignment="1">
      <alignment horizontal="center"/>
    </xf>
    <xf numFmtId="0" fontId="14" fillId="0" borderId="3" xfId="1" applyFont="1" applyBorder="1"/>
    <xf numFmtId="0" fontId="10" fillId="0" borderId="3" xfId="1" applyFont="1" applyBorder="1" applyAlignment="1">
      <alignment vertical="center"/>
    </xf>
    <xf numFmtId="0" fontId="12" fillId="0" borderId="3" xfId="1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 applyBorder="1" applyAlignment="1">
      <alignment horizontal="center"/>
    </xf>
    <xf numFmtId="0" fontId="13" fillId="0" borderId="0" xfId="2" applyFont="1" applyAlignment="1">
      <alignment horizontal="left"/>
    </xf>
    <xf numFmtId="2" fontId="3" fillId="0" borderId="0" xfId="4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15" fillId="0" borderId="0" xfId="2" applyFont="1"/>
    <xf numFmtId="0" fontId="2" fillId="0" borderId="0" xfId="2" applyFont="1"/>
    <xf numFmtId="0" fontId="5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164" fontId="16" fillId="0" borderId="0" xfId="4" applyNumberFormat="1" applyFont="1" applyBorder="1" applyAlignment="1">
      <alignment horizontal="center"/>
    </xf>
    <xf numFmtId="164" fontId="15" fillId="0" borderId="0" xfId="5" applyNumberFormat="1" applyFont="1" applyAlignment="1">
      <alignment horizontal="center" vertical="center"/>
    </xf>
    <xf numFmtId="2" fontId="2" fillId="0" borderId="0" xfId="2" applyNumberFormat="1" applyFont="1" applyBorder="1" applyAlignment="1">
      <alignment horizontal="center"/>
    </xf>
    <xf numFmtId="2" fontId="17" fillId="0" borderId="0" xfId="4" applyNumberFormat="1" applyFont="1" applyAlignment="1">
      <alignment horizontal="center"/>
    </xf>
    <xf numFmtId="0" fontId="11" fillId="0" borderId="0" xfId="2" applyFont="1" applyAlignment="1">
      <alignment horizontal="left" wrapText="1"/>
    </xf>
    <xf numFmtId="0" fontId="10" fillId="0" borderId="0" xfId="2" applyFont="1" applyAlignment="1">
      <alignment horizontal="center"/>
    </xf>
    <xf numFmtId="164" fontId="10" fillId="0" borderId="0" xfId="2" applyNumberFormat="1" applyFont="1" applyBorder="1" applyAlignment="1">
      <alignment horizontal="center"/>
    </xf>
    <xf numFmtId="164" fontId="10" fillId="0" borderId="0" xfId="2" applyNumberFormat="1" applyFont="1" applyAlignment="1">
      <alignment horizontal="center"/>
    </xf>
    <xf numFmtId="164" fontId="18" fillId="0" borderId="0" xfId="5" applyNumberFormat="1" applyFont="1" applyAlignment="1">
      <alignment horizontal="center" vertical="center"/>
    </xf>
    <xf numFmtId="2" fontId="10" fillId="0" borderId="0" xfId="2" applyNumberFormat="1" applyFont="1" applyBorder="1" applyAlignment="1">
      <alignment horizontal="center"/>
    </xf>
    <xf numFmtId="2" fontId="18" fillId="0" borderId="0" xfId="2" applyNumberFormat="1" applyFont="1" applyBorder="1" applyAlignment="1">
      <alignment horizontal="center"/>
    </xf>
    <xf numFmtId="0" fontId="6" fillId="0" borderId="0" xfId="2" applyFont="1"/>
    <xf numFmtId="164" fontId="19" fillId="0" borderId="0" xfId="5" applyNumberFormat="1" applyFont="1" applyAlignment="1">
      <alignment horizontal="center" vertical="center"/>
    </xf>
    <xf numFmtId="2" fontId="20" fillId="0" borderId="0" xfId="2" applyNumberFormat="1" applyFont="1" applyBorder="1" applyAlignment="1">
      <alignment horizontal="center"/>
    </xf>
    <xf numFmtId="0" fontId="10" fillId="0" borderId="0" xfId="2" applyFont="1"/>
    <xf numFmtId="0" fontId="5" fillId="0" borderId="0" xfId="2" applyFont="1" applyAlignment="1">
      <alignment horizontal="left"/>
    </xf>
    <xf numFmtId="0" fontId="2" fillId="0" borderId="0" xfId="2" applyFont="1" applyBorder="1"/>
    <xf numFmtId="0" fontId="10" fillId="0" borderId="4" xfId="2" applyFont="1" applyBorder="1"/>
    <xf numFmtId="0" fontId="10" fillId="0" borderId="5" xfId="2" applyFont="1" applyBorder="1"/>
    <xf numFmtId="0" fontId="21" fillId="0" borderId="0" xfId="2" applyFont="1" applyAlignment="1">
      <alignment horizontal="center"/>
    </xf>
    <xf numFmtId="164" fontId="22" fillId="0" borderId="0" xfId="4" applyNumberFormat="1" applyFont="1" applyBorder="1" applyAlignment="1">
      <alignment horizontal="center"/>
    </xf>
    <xf numFmtId="2" fontId="21" fillId="0" borderId="0" xfId="2" applyNumberFormat="1" applyFont="1" applyBorder="1" applyAlignment="1">
      <alignment horizontal="center"/>
    </xf>
    <xf numFmtId="20" fontId="9" fillId="0" borderId="0" xfId="3" applyNumberFormat="1" applyFont="1" applyBorder="1"/>
    <xf numFmtId="0" fontId="23" fillId="0" borderId="0" xfId="1" applyFont="1"/>
    <xf numFmtId="0" fontId="10" fillId="0" borderId="2" xfId="1" applyFont="1" applyBorder="1" applyAlignment="1">
      <alignment horizontal="center" vertical="center"/>
    </xf>
    <xf numFmtId="0" fontId="5" fillId="0" borderId="0" xfId="2" applyFont="1" applyAlignment="1">
      <alignment horizontal="left" wrapText="1"/>
    </xf>
    <xf numFmtId="2" fontId="24" fillId="0" borderId="0" xfId="2" applyNumberFormat="1" applyFont="1" applyAlignment="1">
      <alignment horizontal="center"/>
    </xf>
    <xf numFmtId="0" fontId="10" fillId="0" borderId="0" xfId="2" applyFont="1" applyBorder="1" applyAlignment="1">
      <alignment horizontal="center"/>
    </xf>
  </cellXfs>
  <cellStyles count="6">
    <cellStyle name="Normal_COM10W" xfId="2"/>
    <cellStyle name="Normal_ST_CF" xfId="4"/>
    <cellStyle name="Обычный" xfId="0" builtinId="0"/>
    <cellStyle name="Обычный 2" xfId="3"/>
    <cellStyle name="Обычный_Вода вышка  К-2008-3 день" xfId="5"/>
    <cellStyle name="Обычный_Чемпионат и Перв 1 и 3 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399"/>
  <sheetViews>
    <sheetView zoomScaleNormal="100" zoomScaleSheetLayoutView="100" workbookViewId="0">
      <selection activeCell="B29" sqref="B29"/>
    </sheetView>
  </sheetViews>
  <sheetFormatPr defaultColWidth="8" defaultRowHeight="14.25" outlineLevelRow="1"/>
  <cols>
    <col min="1" max="1" width="6.28515625" style="52" customWidth="1"/>
    <col min="2" max="2" width="10.5703125" style="10" customWidth="1"/>
    <col min="3" max="3" width="11" style="68" customWidth="1"/>
    <col min="4" max="4" width="5.7109375" style="72" customWidth="1"/>
    <col min="5" max="5" width="4.7109375" style="10" customWidth="1"/>
    <col min="6" max="7" width="4.7109375" style="69" customWidth="1"/>
    <col min="8" max="9" width="4.7109375" style="10" customWidth="1"/>
    <col min="10" max="10" width="6" style="10" customWidth="1"/>
    <col min="11" max="11" width="7.42578125" style="10" customWidth="1"/>
    <col min="12" max="12" width="9.7109375" style="65" customWidth="1"/>
    <col min="13" max="13" width="6.28515625" style="65" customWidth="1"/>
    <col min="14" max="14" width="11.140625" style="58" customWidth="1"/>
    <col min="15" max="15" width="17.42578125" style="10" customWidth="1"/>
    <col min="16" max="256" width="8" style="10"/>
    <col min="257" max="257" width="6.28515625" style="10" customWidth="1"/>
    <col min="258" max="258" width="10.5703125" style="10" customWidth="1"/>
    <col min="259" max="259" width="11" style="10" customWidth="1"/>
    <col min="260" max="260" width="5.7109375" style="10" customWidth="1"/>
    <col min="261" max="265" width="4.7109375" style="10" customWidth="1"/>
    <col min="266" max="266" width="6" style="10" customWidth="1"/>
    <col min="267" max="267" width="7.42578125" style="10" customWidth="1"/>
    <col min="268" max="268" width="9.7109375" style="10" customWidth="1"/>
    <col min="269" max="269" width="6.28515625" style="10" customWidth="1"/>
    <col min="270" max="270" width="11.140625" style="10" customWidth="1"/>
    <col min="271" max="271" width="17.42578125" style="10" customWidth="1"/>
    <col min="272" max="512" width="8" style="10"/>
    <col min="513" max="513" width="6.28515625" style="10" customWidth="1"/>
    <col min="514" max="514" width="10.5703125" style="10" customWidth="1"/>
    <col min="515" max="515" width="11" style="10" customWidth="1"/>
    <col min="516" max="516" width="5.7109375" style="10" customWidth="1"/>
    <col min="517" max="521" width="4.7109375" style="10" customWidth="1"/>
    <col min="522" max="522" width="6" style="10" customWidth="1"/>
    <col min="523" max="523" width="7.42578125" style="10" customWidth="1"/>
    <col min="524" max="524" width="9.7109375" style="10" customWidth="1"/>
    <col min="525" max="525" width="6.28515625" style="10" customWidth="1"/>
    <col min="526" max="526" width="11.140625" style="10" customWidth="1"/>
    <col min="527" max="527" width="17.42578125" style="10" customWidth="1"/>
    <col min="528" max="768" width="8" style="10"/>
    <col min="769" max="769" width="6.28515625" style="10" customWidth="1"/>
    <col min="770" max="770" width="10.5703125" style="10" customWidth="1"/>
    <col min="771" max="771" width="11" style="10" customWidth="1"/>
    <col min="772" max="772" width="5.7109375" style="10" customWidth="1"/>
    <col min="773" max="777" width="4.7109375" style="10" customWidth="1"/>
    <col min="778" max="778" width="6" style="10" customWidth="1"/>
    <col min="779" max="779" width="7.42578125" style="10" customWidth="1"/>
    <col min="780" max="780" width="9.7109375" style="10" customWidth="1"/>
    <col min="781" max="781" width="6.28515625" style="10" customWidth="1"/>
    <col min="782" max="782" width="11.140625" style="10" customWidth="1"/>
    <col min="783" max="783" width="17.42578125" style="10" customWidth="1"/>
    <col min="784" max="1024" width="8" style="10"/>
    <col min="1025" max="1025" width="6.28515625" style="10" customWidth="1"/>
    <col min="1026" max="1026" width="10.5703125" style="10" customWidth="1"/>
    <col min="1027" max="1027" width="11" style="10" customWidth="1"/>
    <col min="1028" max="1028" width="5.7109375" style="10" customWidth="1"/>
    <col min="1029" max="1033" width="4.7109375" style="10" customWidth="1"/>
    <col min="1034" max="1034" width="6" style="10" customWidth="1"/>
    <col min="1035" max="1035" width="7.42578125" style="10" customWidth="1"/>
    <col min="1036" max="1036" width="9.7109375" style="10" customWidth="1"/>
    <col min="1037" max="1037" width="6.28515625" style="10" customWidth="1"/>
    <col min="1038" max="1038" width="11.140625" style="10" customWidth="1"/>
    <col min="1039" max="1039" width="17.42578125" style="10" customWidth="1"/>
    <col min="1040" max="1280" width="8" style="10"/>
    <col min="1281" max="1281" width="6.28515625" style="10" customWidth="1"/>
    <col min="1282" max="1282" width="10.5703125" style="10" customWidth="1"/>
    <col min="1283" max="1283" width="11" style="10" customWidth="1"/>
    <col min="1284" max="1284" width="5.7109375" style="10" customWidth="1"/>
    <col min="1285" max="1289" width="4.7109375" style="10" customWidth="1"/>
    <col min="1290" max="1290" width="6" style="10" customWidth="1"/>
    <col min="1291" max="1291" width="7.42578125" style="10" customWidth="1"/>
    <col min="1292" max="1292" width="9.7109375" style="10" customWidth="1"/>
    <col min="1293" max="1293" width="6.28515625" style="10" customWidth="1"/>
    <col min="1294" max="1294" width="11.140625" style="10" customWidth="1"/>
    <col min="1295" max="1295" width="17.42578125" style="10" customWidth="1"/>
    <col min="1296" max="1536" width="8" style="10"/>
    <col min="1537" max="1537" width="6.28515625" style="10" customWidth="1"/>
    <col min="1538" max="1538" width="10.5703125" style="10" customWidth="1"/>
    <col min="1539" max="1539" width="11" style="10" customWidth="1"/>
    <col min="1540" max="1540" width="5.7109375" style="10" customWidth="1"/>
    <col min="1541" max="1545" width="4.7109375" style="10" customWidth="1"/>
    <col min="1546" max="1546" width="6" style="10" customWidth="1"/>
    <col min="1547" max="1547" width="7.42578125" style="10" customWidth="1"/>
    <col min="1548" max="1548" width="9.7109375" style="10" customWidth="1"/>
    <col min="1549" max="1549" width="6.28515625" style="10" customWidth="1"/>
    <col min="1550" max="1550" width="11.140625" style="10" customWidth="1"/>
    <col min="1551" max="1551" width="17.42578125" style="10" customWidth="1"/>
    <col min="1552" max="1792" width="8" style="10"/>
    <col min="1793" max="1793" width="6.28515625" style="10" customWidth="1"/>
    <col min="1794" max="1794" width="10.5703125" style="10" customWidth="1"/>
    <col min="1795" max="1795" width="11" style="10" customWidth="1"/>
    <col min="1796" max="1796" width="5.7109375" style="10" customWidth="1"/>
    <col min="1797" max="1801" width="4.7109375" style="10" customWidth="1"/>
    <col min="1802" max="1802" width="6" style="10" customWidth="1"/>
    <col min="1803" max="1803" width="7.42578125" style="10" customWidth="1"/>
    <col min="1804" max="1804" width="9.7109375" style="10" customWidth="1"/>
    <col min="1805" max="1805" width="6.28515625" style="10" customWidth="1"/>
    <col min="1806" max="1806" width="11.140625" style="10" customWidth="1"/>
    <col min="1807" max="1807" width="17.42578125" style="10" customWidth="1"/>
    <col min="1808" max="2048" width="8" style="10"/>
    <col min="2049" max="2049" width="6.28515625" style="10" customWidth="1"/>
    <col min="2050" max="2050" width="10.5703125" style="10" customWidth="1"/>
    <col min="2051" max="2051" width="11" style="10" customWidth="1"/>
    <col min="2052" max="2052" width="5.7109375" style="10" customWidth="1"/>
    <col min="2053" max="2057" width="4.7109375" style="10" customWidth="1"/>
    <col min="2058" max="2058" width="6" style="10" customWidth="1"/>
    <col min="2059" max="2059" width="7.42578125" style="10" customWidth="1"/>
    <col min="2060" max="2060" width="9.7109375" style="10" customWidth="1"/>
    <col min="2061" max="2061" width="6.28515625" style="10" customWidth="1"/>
    <col min="2062" max="2062" width="11.140625" style="10" customWidth="1"/>
    <col min="2063" max="2063" width="17.42578125" style="10" customWidth="1"/>
    <col min="2064" max="2304" width="8" style="10"/>
    <col min="2305" max="2305" width="6.28515625" style="10" customWidth="1"/>
    <col min="2306" max="2306" width="10.5703125" style="10" customWidth="1"/>
    <col min="2307" max="2307" width="11" style="10" customWidth="1"/>
    <col min="2308" max="2308" width="5.7109375" style="10" customWidth="1"/>
    <col min="2309" max="2313" width="4.7109375" style="10" customWidth="1"/>
    <col min="2314" max="2314" width="6" style="10" customWidth="1"/>
    <col min="2315" max="2315" width="7.42578125" style="10" customWidth="1"/>
    <col min="2316" max="2316" width="9.7109375" style="10" customWidth="1"/>
    <col min="2317" max="2317" width="6.28515625" style="10" customWidth="1"/>
    <col min="2318" max="2318" width="11.140625" style="10" customWidth="1"/>
    <col min="2319" max="2319" width="17.42578125" style="10" customWidth="1"/>
    <col min="2320" max="2560" width="8" style="10"/>
    <col min="2561" max="2561" width="6.28515625" style="10" customWidth="1"/>
    <col min="2562" max="2562" width="10.5703125" style="10" customWidth="1"/>
    <col min="2563" max="2563" width="11" style="10" customWidth="1"/>
    <col min="2564" max="2564" width="5.7109375" style="10" customWidth="1"/>
    <col min="2565" max="2569" width="4.7109375" style="10" customWidth="1"/>
    <col min="2570" max="2570" width="6" style="10" customWidth="1"/>
    <col min="2571" max="2571" width="7.42578125" style="10" customWidth="1"/>
    <col min="2572" max="2572" width="9.7109375" style="10" customWidth="1"/>
    <col min="2573" max="2573" width="6.28515625" style="10" customWidth="1"/>
    <col min="2574" max="2574" width="11.140625" style="10" customWidth="1"/>
    <col min="2575" max="2575" width="17.42578125" style="10" customWidth="1"/>
    <col min="2576" max="2816" width="8" style="10"/>
    <col min="2817" max="2817" width="6.28515625" style="10" customWidth="1"/>
    <col min="2818" max="2818" width="10.5703125" style="10" customWidth="1"/>
    <col min="2819" max="2819" width="11" style="10" customWidth="1"/>
    <col min="2820" max="2820" width="5.7109375" style="10" customWidth="1"/>
    <col min="2821" max="2825" width="4.7109375" style="10" customWidth="1"/>
    <col min="2826" max="2826" width="6" style="10" customWidth="1"/>
    <col min="2827" max="2827" width="7.42578125" style="10" customWidth="1"/>
    <col min="2828" max="2828" width="9.7109375" style="10" customWidth="1"/>
    <col min="2829" max="2829" width="6.28515625" style="10" customWidth="1"/>
    <col min="2830" max="2830" width="11.140625" style="10" customWidth="1"/>
    <col min="2831" max="2831" width="17.42578125" style="10" customWidth="1"/>
    <col min="2832" max="3072" width="8" style="10"/>
    <col min="3073" max="3073" width="6.28515625" style="10" customWidth="1"/>
    <col min="3074" max="3074" width="10.5703125" style="10" customWidth="1"/>
    <col min="3075" max="3075" width="11" style="10" customWidth="1"/>
    <col min="3076" max="3076" width="5.7109375" style="10" customWidth="1"/>
    <col min="3077" max="3081" width="4.7109375" style="10" customWidth="1"/>
    <col min="3082" max="3082" width="6" style="10" customWidth="1"/>
    <col min="3083" max="3083" width="7.42578125" style="10" customWidth="1"/>
    <col min="3084" max="3084" width="9.7109375" style="10" customWidth="1"/>
    <col min="3085" max="3085" width="6.28515625" style="10" customWidth="1"/>
    <col min="3086" max="3086" width="11.140625" style="10" customWidth="1"/>
    <col min="3087" max="3087" width="17.42578125" style="10" customWidth="1"/>
    <col min="3088" max="3328" width="8" style="10"/>
    <col min="3329" max="3329" width="6.28515625" style="10" customWidth="1"/>
    <col min="3330" max="3330" width="10.5703125" style="10" customWidth="1"/>
    <col min="3331" max="3331" width="11" style="10" customWidth="1"/>
    <col min="3332" max="3332" width="5.7109375" style="10" customWidth="1"/>
    <col min="3333" max="3337" width="4.7109375" style="10" customWidth="1"/>
    <col min="3338" max="3338" width="6" style="10" customWidth="1"/>
    <col min="3339" max="3339" width="7.42578125" style="10" customWidth="1"/>
    <col min="3340" max="3340" width="9.7109375" style="10" customWidth="1"/>
    <col min="3341" max="3341" width="6.28515625" style="10" customWidth="1"/>
    <col min="3342" max="3342" width="11.140625" style="10" customWidth="1"/>
    <col min="3343" max="3343" width="17.42578125" style="10" customWidth="1"/>
    <col min="3344" max="3584" width="8" style="10"/>
    <col min="3585" max="3585" width="6.28515625" style="10" customWidth="1"/>
    <col min="3586" max="3586" width="10.5703125" style="10" customWidth="1"/>
    <col min="3587" max="3587" width="11" style="10" customWidth="1"/>
    <col min="3588" max="3588" width="5.7109375" style="10" customWidth="1"/>
    <col min="3589" max="3593" width="4.7109375" style="10" customWidth="1"/>
    <col min="3594" max="3594" width="6" style="10" customWidth="1"/>
    <col min="3595" max="3595" width="7.42578125" style="10" customWidth="1"/>
    <col min="3596" max="3596" width="9.7109375" style="10" customWidth="1"/>
    <col min="3597" max="3597" width="6.28515625" style="10" customWidth="1"/>
    <col min="3598" max="3598" width="11.140625" style="10" customWidth="1"/>
    <col min="3599" max="3599" width="17.42578125" style="10" customWidth="1"/>
    <col min="3600" max="3840" width="8" style="10"/>
    <col min="3841" max="3841" width="6.28515625" style="10" customWidth="1"/>
    <col min="3842" max="3842" width="10.5703125" style="10" customWidth="1"/>
    <col min="3843" max="3843" width="11" style="10" customWidth="1"/>
    <col min="3844" max="3844" width="5.7109375" style="10" customWidth="1"/>
    <col min="3845" max="3849" width="4.7109375" style="10" customWidth="1"/>
    <col min="3850" max="3850" width="6" style="10" customWidth="1"/>
    <col min="3851" max="3851" width="7.42578125" style="10" customWidth="1"/>
    <col min="3852" max="3852" width="9.7109375" style="10" customWidth="1"/>
    <col min="3853" max="3853" width="6.28515625" style="10" customWidth="1"/>
    <col min="3854" max="3854" width="11.140625" style="10" customWidth="1"/>
    <col min="3855" max="3855" width="17.42578125" style="10" customWidth="1"/>
    <col min="3856" max="4096" width="8" style="10"/>
    <col min="4097" max="4097" width="6.28515625" style="10" customWidth="1"/>
    <col min="4098" max="4098" width="10.5703125" style="10" customWidth="1"/>
    <col min="4099" max="4099" width="11" style="10" customWidth="1"/>
    <col min="4100" max="4100" width="5.7109375" style="10" customWidth="1"/>
    <col min="4101" max="4105" width="4.7109375" style="10" customWidth="1"/>
    <col min="4106" max="4106" width="6" style="10" customWidth="1"/>
    <col min="4107" max="4107" width="7.42578125" style="10" customWidth="1"/>
    <col min="4108" max="4108" width="9.7109375" style="10" customWidth="1"/>
    <col min="4109" max="4109" width="6.28515625" style="10" customWidth="1"/>
    <col min="4110" max="4110" width="11.140625" style="10" customWidth="1"/>
    <col min="4111" max="4111" width="17.42578125" style="10" customWidth="1"/>
    <col min="4112" max="4352" width="8" style="10"/>
    <col min="4353" max="4353" width="6.28515625" style="10" customWidth="1"/>
    <col min="4354" max="4354" width="10.5703125" style="10" customWidth="1"/>
    <col min="4355" max="4355" width="11" style="10" customWidth="1"/>
    <col min="4356" max="4356" width="5.7109375" style="10" customWidth="1"/>
    <col min="4357" max="4361" width="4.7109375" style="10" customWidth="1"/>
    <col min="4362" max="4362" width="6" style="10" customWidth="1"/>
    <col min="4363" max="4363" width="7.42578125" style="10" customWidth="1"/>
    <col min="4364" max="4364" width="9.7109375" style="10" customWidth="1"/>
    <col min="4365" max="4365" width="6.28515625" style="10" customWidth="1"/>
    <col min="4366" max="4366" width="11.140625" style="10" customWidth="1"/>
    <col min="4367" max="4367" width="17.42578125" style="10" customWidth="1"/>
    <col min="4368" max="4608" width="8" style="10"/>
    <col min="4609" max="4609" width="6.28515625" style="10" customWidth="1"/>
    <col min="4610" max="4610" width="10.5703125" style="10" customWidth="1"/>
    <col min="4611" max="4611" width="11" style="10" customWidth="1"/>
    <col min="4612" max="4612" width="5.7109375" style="10" customWidth="1"/>
    <col min="4613" max="4617" width="4.7109375" style="10" customWidth="1"/>
    <col min="4618" max="4618" width="6" style="10" customWidth="1"/>
    <col min="4619" max="4619" width="7.42578125" style="10" customWidth="1"/>
    <col min="4620" max="4620" width="9.7109375" style="10" customWidth="1"/>
    <col min="4621" max="4621" width="6.28515625" style="10" customWidth="1"/>
    <col min="4622" max="4622" width="11.140625" style="10" customWidth="1"/>
    <col min="4623" max="4623" width="17.42578125" style="10" customWidth="1"/>
    <col min="4624" max="4864" width="8" style="10"/>
    <col min="4865" max="4865" width="6.28515625" style="10" customWidth="1"/>
    <col min="4866" max="4866" width="10.5703125" style="10" customWidth="1"/>
    <col min="4867" max="4867" width="11" style="10" customWidth="1"/>
    <col min="4868" max="4868" width="5.7109375" style="10" customWidth="1"/>
    <col min="4869" max="4873" width="4.7109375" style="10" customWidth="1"/>
    <col min="4874" max="4874" width="6" style="10" customWidth="1"/>
    <col min="4875" max="4875" width="7.42578125" style="10" customWidth="1"/>
    <col min="4876" max="4876" width="9.7109375" style="10" customWidth="1"/>
    <col min="4877" max="4877" width="6.28515625" style="10" customWidth="1"/>
    <col min="4878" max="4878" width="11.140625" style="10" customWidth="1"/>
    <col min="4879" max="4879" width="17.42578125" style="10" customWidth="1"/>
    <col min="4880" max="5120" width="8" style="10"/>
    <col min="5121" max="5121" width="6.28515625" style="10" customWidth="1"/>
    <col min="5122" max="5122" width="10.5703125" style="10" customWidth="1"/>
    <col min="5123" max="5123" width="11" style="10" customWidth="1"/>
    <col min="5124" max="5124" width="5.7109375" style="10" customWidth="1"/>
    <col min="5125" max="5129" width="4.7109375" style="10" customWidth="1"/>
    <col min="5130" max="5130" width="6" style="10" customWidth="1"/>
    <col min="5131" max="5131" width="7.42578125" style="10" customWidth="1"/>
    <col min="5132" max="5132" width="9.7109375" style="10" customWidth="1"/>
    <col min="5133" max="5133" width="6.28515625" style="10" customWidth="1"/>
    <col min="5134" max="5134" width="11.140625" style="10" customWidth="1"/>
    <col min="5135" max="5135" width="17.42578125" style="10" customWidth="1"/>
    <col min="5136" max="5376" width="8" style="10"/>
    <col min="5377" max="5377" width="6.28515625" style="10" customWidth="1"/>
    <col min="5378" max="5378" width="10.5703125" style="10" customWidth="1"/>
    <col min="5379" max="5379" width="11" style="10" customWidth="1"/>
    <col min="5380" max="5380" width="5.7109375" style="10" customWidth="1"/>
    <col min="5381" max="5385" width="4.7109375" style="10" customWidth="1"/>
    <col min="5386" max="5386" width="6" style="10" customWidth="1"/>
    <col min="5387" max="5387" width="7.42578125" style="10" customWidth="1"/>
    <col min="5388" max="5388" width="9.7109375" style="10" customWidth="1"/>
    <col min="5389" max="5389" width="6.28515625" style="10" customWidth="1"/>
    <col min="5390" max="5390" width="11.140625" style="10" customWidth="1"/>
    <col min="5391" max="5391" width="17.42578125" style="10" customWidth="1"/>
    <col min="5392" max="5632" width="8" style="10"/>
    <col min="5633" max="5633" width="6.28515625" style="10" customWidth="1"/>
    <col min="5634" max="5634" width="10.5703125" style="10" customWidth="1"/>
    <col min="5635" max="5635" width="11" style="10" customWidth="1"/>
    <col min="5636" max="5636" width="5.7109375" style="10" customWidth="1"/>
    <col min="5637" max="5641" width="4.7109375" style="10" customWidth="1"/>
    <col min="5642" max="5642" width="6" style="10" customWidth="1"/>
    <col min="5643" max="5643" width="7.42578125" style="10" customWidth="1"/>
    <col min="5644" max="5644" width="9.7109375" style="10" customWidth="1"/>
    <col min="5645" max="5645" width="6.28515625" style="10" customWidth="1"/>
    <col min="5646" max="5646" width="11.140625" style="10" customWidth="1"/>
    <col min="5647" max="5647" width="17.42578125" style="10" customWidth="1"/>
    <col min="5648" max="5888" width="8" style="10"/>
    <col min="5889" max="5889" width="6.28515625" style="10" customWidth="1"/>
    <col min="5890" max="5890" width="10.5703125" style="10" customWidth="1"/>
    <col min="5891" max="5891" width="11" style="10" customWidth="1"/>
    <col min="5892" max="5892" width="5.7109375" style="10" customWidth="1"/>
    <col min="5893" max="5897" width="4.7109375" style="10" customWidth="1"/>
    <col min="5898" max="5898" width="6" style="10" customWidth="1"/>
    <col min="5899" max="5899" width="7.42578125" style="10" customWidth="1"/>
    <col min="5900" max="5900" width="9.7109375" style="10" customWidth="1"/>
    <col min="5901" max="5901" width="6.28515625" style="10" customWidth="1"/>
    <col min="5902" max="5902" width="11.140625" style="10" customWidth="1"/>
    <col min="5903" max="5903" width="17.42578125" style="10" customWidth="1"/>
    <col min="5904" max="6144" width="8" style="10"/>
    <col min="6145" max="6145" width="6.28515625" style="10" customWidth="1"/>
    <col min="6146" max="6146" width="10.5703125" style="10" customWidth="1"/>
    <col min="6147" max="6147" width="11" style="10" customWidth="1"/>
    <col min="6148" max="6148" width="5.7109375" style="10" customWidth="1"/>
    <col min="6149" max="6153" width="4.7109375" style="10" customWidth="1"/>
    <col min="6154" max="6154" width="6" style="10" customWidth="1"/>
    <col min="6155" max="6155" width="7.42578125" style="10" customWidth="1"/>
    <col min="6156" max="6156" width="9.7109375" style="10" customWidth="1"/>
    <col min="6157" max="6157" width="6.28515625" style="10" customWidth="1"/>
    <col min="6158" max="6158" width="11.140625" style="10" customWidth="1"/>
    <col min="6159" max="6159" width="17.42578125" style="10" customWidth="1"/>
    <col min="6160" max="6400" width="8" style="10"/>
    <col min="6401" max="6401" width="6.28515625" style="10" customWidth="1"/>
    <col min="6402" max="6402" width="10.5703125" style="10" customWidth="1"/>
    <col min="6403" max="6403" width="11" style="10" customWidth="1"/>
    <col min="6404" max="6404" width="5.7109375" style="10" customWidth="1"/>
    <col min="6405" max="6409" width="4.7109375" style="10" customWidth="1"/>
    <col min="6410" max="6410" width="6" style="10" customWidth="1"/>
    <col min="6411" max="6411" width="7.42578125" style="10" customWidth="1"/>
    <col min="6412" max="6412" width="9.7109375" style="10" customWidth="1"/>
    <col min="6413" max="6413" width="6.28515625" style="10" customWidth="1"/>
    <col min="6414" max="6414" width="11.140625" style="10" customWidth="1"/>
    <col min="6415" max="6415" width="17.42578125" style="10" customWidth="1"/>
    <col min="6416" max="6656" width="8" style="10"/>
    <col min="6657" max="6657" width="6.28515625" style="10" customWidth="1"/>
    <col min="6658" max="6658" width="10.5703125" style="10" customWidth="1"/>
    <col min="6659" max="6659" width="11" style="10" customWidth="1"/>
    <col min="6660" max="6660" width="5.7109375" style="10" customWidth="1"/>
    <col min="6661" max="6665" width="4.7109375" style="10" customWidth="1"/>
    <col min="6666" max="6666" width="6" style="10" customWidth="1"/>
    <col min="6667" max="6667" width="7.42578125" style="10" customWidth="1"/>
    <col min="6668" max="6668" width="9.7109375" style="10" customWidth="1"/>
    <col min="6669" max="6669" width="6.28515625" style="10" customWidth="1"/>
    <col min="6670" max="6670" width="11.140625" style="10" customWidth="1"/>
    <col min="6671" max="6671" width="17.42578125" style="10" customWidth="1"/>
    <col min="6672" max="6912" width="8" style="10"/>
    <col min="6913" max="6913" width="6.28515625" style="10" customWidth="1"/>
    <col min="6914" max="6914" width="10.5703125" style="10" customWidth="1"/>
    <col min="6915" max="6915" width="11" style="10" customWidth="1"/>
    <col min="6916" max="6916" width="5.7109375" style="10" customWidth="1"/>
    <col min="6917" max="6921" width="4.7109375" style="10" customWidth="1"/>
    <col min="6922" max="6922" width="6" style="10" customWidth="1"/>
    <col min="6923" max="6923" width="7.42578125" style="10" customWidth="1"/>
    <col min="6924" max="6924" width="9.7109375" style="10" customWidth="1"/>
    <col min="6925" max="6925" width="6.28515625" style="10" customWidth="1"/>
    <col min="6926" max="6926" width="11.140625" style="10" customWidth="1"/>
    <col min="6927" max="6927" width="17.42578125" style="10" customWidth="1"/>
    <col min="6928" max="7168" width="8" style="10"/>
    <col min="7169" max="7169" width="6.28515625" style="10" customWidth="1"/>
    <col min="7170" max="7170" width="10.5703125" style="10" customWidth="1"/>
    <col min="7171" max="7171" width="11" style="10" customWidth="1"/>
    <col min="7172" max="7172" width="5.7109375" style="10" customWidth="1"/>
    <col min="7173" max="7177" width="4.7109375" style="10" customWidth="1"/>
    <col min="7178" max="7178" width="6" style="10" customWidth="1"/>
    <col min="7179" max="7179" width="7.42578125" style="10" customWidth="1"/>
    <col min="7180" max="7180" width="9.7109375" style="10" customWidth="1"/>
    <col min="7181" max="7181" width="6.28515625" style="10" customWidth="1"/>
    <col min="7182" max="7182" width="11.140625" style="10" customWidth="1"/>
    <col min="7183" max="7183" width="17.42578125" style="10" customWidth="1"/>
    <col min="7184" max="7424" width="8" style="10"/>
    <col min="7425" max="7425" width="6.28515625" style="10" customWidth="1"/>
    <col min="7426" max="7426" width="10.5703125" style="10" customWidth="1"/>
    <col min="7427" max="7427" width="11" style="10" customWidth="1"/>
    <col min="7428" max="7428" width="5.7109375" style="10" customWidth="1"/>
    <col min="7429" max="7433" width="4.7109375" style="10" customWidth="1"/>
    <col min="7434" max="7434" width="6" style="10" customWidth="1"/>
    <col min="7435" max="7435" width="7.42578125" style="10" customWidth="1"/>
    <col min="7436" max="7436" width="9.7109375" style="10" customWidth="1"/>
    <col min="7437" max="7437" width="6.28515625" style="10" customWidth="1"/>
    <col min="7438" max="7438" width="11.140625" style="10" customWidth="1"/>
    <col min="7439" max="7439" width="17.42578125" style="10" customWidth="1"/>
    <col min="7440" max="7680" width="8" style="10"/>
    <col min="7681" max="7681" width="6.28515625" style="10" customWidth="1"/>
    <col min="7682" max="7682" width="10.5703125" style="10" customWidth="1"/>
    <col min="7683" max="7683" width="11" style="10" customWidth="1"/>
    <col min="7684" max="7684" width="5.7109375" style="10" customWidth="1"/>
    <col min="7685" max="7689" width="4.7109375" style="10" customWidth="1"/>
    <col min="7690" max="7690" width="6" style="10" customWidth="1"/>
    <col min="7691" max="7691" width="7.42578125" style="10" customWidth="1"/>
    <col min="7692" max="7692" width="9.7109375" style="10" customWidth="1"/>
    <col min="7693" max="7693" width="6.28515625" style="10" customWidth="1"/>
    <col min="7694" max="7694" width="11.140625" style="10" customWidth="1"/>
    <col min="7695" max="7695" width="17.42578125" style="10" customWidth="1"/>
    <col min="7696" max="7936" width="8" style="10"/>
    <col min="7937" max="7937" width="6.28515625" style="10" customWidth="1"/>
    <col min="7938" max="7938" width="10.5703125" style="10" customWidth="1"/>
    <col min="7939" max="7939" width="11" style="10" customWidth="1"/>
    <col min="7940" max="7940" width="5.7109375" style="10" customWidth="1"/>
    <col min="7941" max="7945" width="4.7109375" style="10" customWidth="1"/>
    <col min="7946" max="7946" width="6" style="10" customWidth="1"/>
    <col min="7947" max="7947" width="7.42578125" style="10" customWidth="1"/>
    <col min="7948" max="7948" width="9.7109375" style="10" customWidth="1"/>
    <col min="7949" max="7949" width="6.28515625" style="10" customWidth="1"/>
    <col min="7950" max="7950" width="11.140625" style="10" customWidth="1"/>
    <col min="7951" max="7951" width="17.42578125" style="10" customWidth="1"/>
    <col min="7952" max="8192" width="8" style="10"/>
    <col min="8193" max="8193" width="6.28515625" style="10" customWidth="1"/>
    <col min="8194" max="8194" width="10.5703125" style="10" customWidth="1"/>
    <col min="8195" max="8195" width="11" style="10" customWidth="1"/>
    <col min="8196" max="8196" width="5.7109375" style="10" customWidth="1"/>
    <col min="8197" max="8201" width="4.7109375" style="10" customWidth="1"/>
    <col min="8202" max="8202" width="6" style="10" customWidth="1"/>
    <col min="8203" max="8203" width="7.42578125" style="10" customWidth="1"/>
    <col min="8204" max="8204" width="9.7109375" style="10" customWidth="1"/>
    <col min="8205" max="8205" width="6.28515625" style="10" customWidth="1"/>
    <col min="8206" max="8206" width="11.140625" style="10" customWidth="1"/>
    <col min="8207" max="8207" width="17.42578125" style="10" customWidth="1"/>
    <col min="8208" max="8448" width="8" style="10"/>
    <col min="8449" max="8449" width="6.28515625" style="10" customWidth="1"/>
    <col min="8450" max="8450" width="10.5703125" style="10" customWidth="1"/>
    <col min="8451" max="8451" width="11" style="10" customWidth="1"/>
    <col min="8452" max="8452" width="5.7109375" style="10" customWidth="1"/>
    <col min="8453" max="8457" width="4.7109375" style="10" customWidth="1"/>
    <col min="8458" max="8458" width="6" style="10" customWidth="1"/>
    <col min="8459" max="8459" width="7.42578125" style="10" customWidth="1"/>
    <col min="8460" max="8460" width="9.7109375" style="10" customWidth="1"/>
    <col min="8461" max="8461" width="6.28515625" style="10" customWidth="1"/>
    <col min="8462" max="8462" width="11.140625" style="10" customWidth="1"/>
    <col min="8463" max="8463" width="17.42578125" style="10" customWidth="1"/>
    <col min="8464" max="8704" width="8" style="10"/>
    <col min="8705" max="8705" width="6.28515625" style="10" customWidth="1"/>
    <col min="8706" max="8706" width="10.5703125" style="10" customWidth="1"/>
    <col min="8707" max="8707" width="11" style="10" customWidth="1"/>
    <col min="8708" max="8708" width="5.7109375" style="10" customWidth="1"/>
    <col min="8709" max="8713" width="4.7109375" style="10" customWidth="1"/>
    <col min="8714" max="8714" width="6" style="10" customWidth="1"/>
    <col min="8715" max="8715" width="7.42578125" style="10" customWidth="1"/>
    <col min="8716" max="8716" width="9.7109375" style="10" customWidth="1"/>
    <col min="8717" max="8717" width="6.28515625" style="10" customWidth="1"/>
    <col min="8718" max="8718" width="11.140625" style="10" customWidth="1"/>
    <col min="8719" max="8719" width="17.42578125" style="10" customWidth="1"/>
    <col min="8720" max="8960" width="8" style="10"/>
    <col min="8961" max="8961" width="6.28515625" style="10" customWidth="1"/>
    <col min="8962" max="8962" width="10.5703125" style="10" customWidth="1"/>
    <col min="8963" max="8963" width="11" style="10" customWidth="1"/>
    <col min="8964" max="8964" width="5.7109375" style="10" customWidth="1"/>
    <col min="8965" max="8969" width="4.7109375" style="10" customWidth="1"/>
    <col min="8970" max="8970" width="6" style="10" customWidth="1"/>
    <col min="8971" max="8971" width="7.42578125" style="10" customWidth="1"/>
    <col min="8972" max="8972" width="9.7109375" style="10" customWidth="1"/>
    <col min="8973" max="8973" width="6.28515625" style="10" customWidth="1"/>
    <col min="8974" max="8974" width="11.140625" style="10" customWidth="1"/>
    <col min="8975" max="8975" width="17.42578125" style="10" customWidth="1"/>
    <col min="8976" max="9216" width="8" style="10"/>
    <col min="9217" max="9217" width="6.28515625" style="10" customWidth="1"/>
    <col min="9218" max="9218" width="10.5703125" style="10" customWidth="1"/>
    <col min="9219" max="9219" width="11" style="10" customWidth="1"/>
    <col min="9220" max="9220" width="5.7109375" style="10" customWidth="1"/>
    <col min="9221" max="9225" width="4.7109375" style="10" customWidth="1"/>
    <col min="9226" max="9226" width="6" style="10" customWidth="1"/>
    <col min="9227" max="9227" width="7.42578125" style="10" customWidth="1"/>
    <col min="9228" max="9228" width="9.7109375" style="10" customWidth="1"/>
    <col min="9229" max="9229" width="6.28515625" style="10" customWidth="1"/>
    <col min="9230" max="9230" width="11.140625" style="10" customWidth="1"/>
    <col min="9231" max="9231" width="17.42578125" style="10" customWidth="1"/>
    <col min="9232" max="9472" width="8" style="10"/>
    <col min="9473" max="9473" width="6.28515625" style="10" customWidth="1"/>
    <col min="9474" max="9474" width="10.5703125" style="10" customWidth="1"/>
    <col min="9475" max="9475" width="11" style="10" customWidth="1"/>
    <col min="9476" max="9476" width="5.7109375" style="10" customWidth="1"/>
    <col min="9477" max="9481" width="4.7109375" style="10" customWidth="1"/>
    <col min="9482" max="9482" width="6" style="10" customWidth="1"/>
    <col min="9483" max="9483" width="7.42578125" style="10" customWidth="1"/>
    <col min="9484" max="9484" width="9.7109375" style="10" customWidth="1"/>
    <col min="9485" max="9485" width="6.28515625" style="10" customWidth="1"/>
    <col min="9486" max="9486" width="11.140625" style="10" customWidth="1"/>
    <col min="9487" max="9487" width="17.42578125" style="10" customWidth="1"/>
    <col min="9488" max="9728" width="8" style="10"/>
    <col min="9729" max="9729" width="6.28515625" style="10" customWidth="1"/>
    <col min="9730" max="9730" width="10.5703125" style="10" customWidth="1"/>
    <col min="9731" max="9731" width="11" style="10" customWidth="1"/>
    <col min="9732" max="9732" width="5.7109375" style="10" customWidth="1"/>
    <col min="9733" max="9737" width="4.7109375" style="10" customWidth="1"/>
    <col min="9738" max="9738" width="6" style="10" customWidth="1"/>
    <col min="9739" max="9739" width="7.42578125" style="10" customWidth="1"/>
    <col min="9740" max="9740" width="9.7109375" style="10" customWidth="1"/>
    <col min="9741" max="9741" width="6.28515625" style="10" customWidth="1"/>
    <col min="9742" max="9742" width="11.140625" style="10" customWidth="1"/>
    <col min="9743" max="9743" width="17.42578125" style="10" customWidth="1"/>
    <col min="9744" max="9984" width="8" style="10"/>
    <col min="9985" max="9985" width="6.28515625" style="10" customWidth="1"/>
    <col min="9986" max="9986" width="10.5703125" style="10" customWidth="1"/>
    <col min="9987" max="9987" width="11" style="10" customWidth="1"/>
    <col min="9988" max="9988" width="5.7109375" style="10" customWidth="1"/>
    <col min="9989" max="9993" width="4.7109375" style="10" customWidth="1"/>
    <col min="9994" max="9994" width="6" style="10" customWidth="1"/>
    <col min="9995" max="9995" width="7.42578125" style="10" customWidth="1"/>
    <col min="9996" max="9996" width="9.7109375" style="10" customWidth="1"/>
    <col min="9997" max="9997" width="6.28515625" style="10" customWidth="1"/>
    <col min="9998" max="9998" width="11.140625" style="10" customWidth="1"/>
    <col min="9999" max="9999" width="17.42578125" style="10" customWidth="1"/>
    <col min="10000" max="10240" width="8" style="10"/>
    <col min="10241" max="10241" width="6.28515625" style="10" customWidth="1"/>
    <col min="10242" max="10242" width="10.5703125" style="10" customWidth="1"/>
    <col min="10243" max="10243" width="11" style="10" customWidth="1"/>
    <col min="10244" max="10244" width="5.7109375" style="10" customWidth="1"/>
    <col min="10245" max="10249" width="4.7109375" style="10" customWidth="1"/>
    <col min="10250" max="10250" width="6" style="10" customWidth="1"/>
    <col min="10251" max="10251" width="7.42578125" style="10" customWidth="1"/>
    <col min="10252" max="10252" width="9.7109375" style="10" customWidth="1"/>
    <col min="10253" max="10253" width="6.28515625" style="10" customWidth="1"/>
    <col min="10254" max="10254" width="11.140625" style="10" customWidth="1"/>
    <col min="10255" max="10255" width="17.42578125" style="10" customWidth="1"/>
    <col min="10256" max="10496" width="8" style="10"/>
    <col min="10497" max="10497" width="6.28515625" style="10" customWidth="1"/>
    <col min="10498" max="10498" width="10.5703125" style="10" customWidth="1"/>
    <col min="10499" max="10499" width="11" style="10" customWidth="1"/>
    <col min="10500" max="10500" width="5.7109375" style="10" customWidth="1"/>
    <col min="10501" max="10505" width="4.7109375" style="10" customWidth="1"/>
    <col min="10506" max="10506" width="6" style="10" customWidth="1"/>
    <col min="10507" max="10507" width="7.42578125" style="10" customWidth="1"/>
    <col min="10508" max="10508" width="9.7109375" style="10" customWidth="1"/>
    <col min="10509" max="10509" width="6.28515625" style="10" customWidth="1"/>
    <col min="10510" max="10510" width="11.140625" style="10" customWidth="1"/>
    <col min="10511" max="10511" width="17.42578125" style="10" customWidth="1"/>
    <col min="10512" max="10752" width="8" style="10"/>
    <col min="10753" max="10753" width="6.28515625" style="10" customWidth="1"/>
    <col min="10754" max="10754" width="10.5703125" style="10" customWidth="1"/>
    <col min="10755" max="10755" width="11" style="10" customWidth="1"/>
    <col min="10756" max="10756" width="5.7109375" style="10" customWidth="1"/>
    <col min="10757" max="10761" width="4.7109375" style="10" customWidth="1"/>
    <col min="10762" max="10762" width="6" style="10" customWidth="1"/>
    <col min="10763" max="10763" width="7.42578125" style="10" customWidth="1"/>
    <col min="10764" max="10764" width="9.7109375" style="10" customWidth="1"/>
    <col min="10765" max="10765" width="6.28515625" style="10" customWidth="1"/>
    <col min="10766" max="10766" width="11.140625" style="10" customWidth="1"/>
    <col min="10767" max="10767" width="17.42578125" style="10" customWidth="1"/>
    <col min="10768" max="11008" width="8" style="10"/>
    <col min="11009" max="11009" width="6.28515625" style="10" customWidth="1"/>
    <col min="11010" max="11010" width="10.5703125" style="10" customWidth="1"/>
    <col min="11011" max="11011" width="11" style="10" customWidth="1"/>
    <col min="11012" max="11012" width="5.7109375" style="10" customWidth="1"/>
    <col min="11013" max="11017" width="4.7109375" style="10" customWidth="1"/>
    <col min="11018" max="11018" width="6" style="10" customWidth="1"/>
    <col min="11019" max="11019" width="7.42578125" style="10" customWidth="1"/>
    <col min="11020" max="11020" width="9.7109375" style="10" customWidth="1"/>
    <col min="11021" max="11021" width="6.28515625" style="10" customWidth="1"/>
    <col min="11022" max="11022" width="11.140625" style="10" customWidth="1"/>
    <col min="11023" max="11023" width="17.42578125" style="10" customWidth="1"/>
    <col min="11024" max="11264" width="8" style="10"/>
    <col min="11265" max="11265" width="6.28515625" style="10" customWidth="1"/>
    <col min="11266" max="11266" width="10.5703125" style="10" customWidth="1"/>
    <col min="11267" max="11267" width="11" style="10" customWidth="1"/>
    <col min="11268" max="11268" width="5.7109375" style="10" customWidth="1"/>
    <col min="11269" max="11273" width="4.7109375" style="10" customWidth="1"/>
    <col min="11274" max="11274" width="6" style="10" customWidth="1"/>
    <col min="11275" max="11275" width="7.42578125" style="10" customWidth="1"/>
    <col min="11276" max="11276" width="9.7109375" style="10" customWidth="1"/>
    <col min="11277" max="11277" width="6.28515625" style="10" customWidth="1"/>
    <col min="11278" max="11278" width="11.140625" style="10" customWidth="1"/>
    <col min="11279" max="11279" width="17.42578125" style="10" customWidth="1"/>
    <col min="11280" max="11520" width="8" style="10"/>
    <col min="11521" max="11521" width="6.28515625" style="10" customWidth="1"/>
    <col min="11522" max="11522" width="10.5703125" style="10" customWidth="1"/>
    <col min="11523" max="11523" width="11" style="10" customWidth="1"/>
    <col min="11524" max="11524" width="5.7109375" style="10" customWidth="1"/>
    <col min="11525" max="11529" width="4.7109375" style="10" customWidth="1"/>
    <col min="11530" max="11530" width="6" style="10" customWidth="1"/>
    <col min="11531" max="11531" width="7.42578125" style="10" customWidth="1"/>
    <col min="11532" max="11532" width="9.7109375" style="10" customWidth="1"/>
    <col min="11533" max="11533" width="6.28515625" style="10" customWidth="1"/>
    <col min="11534" max="11534" width="11.140625" style="10" customWidth="1"/>
    <col min="11535" max="11535" width="17.42578125" style="10" customWidth="1"/>
    <col min="11536" max="11776" width="8" style="10"/>
    <col min="11777" max="11777" width="6.28515625" style="10" customWidth="1"/>
    <col min="11778" max="11778" width="10.5703125" style="10" customWidth="1"/>
    <col min="11779" max="11779" width="11" style="10" customWidth="1"/>
    <col min="11780" max="11780" width="5.7109375" style="10" customWidth="1"/>
    <col min="11781" max="11785" width="4.7109375" style="10" customWidth="1"/>
    <col min="11786" max="11786" width="6" style="10" customWidth="1"/>
    <col min="11787" max="11787" width="7.42578125" style="10" customWidth="1"/>
    <col min="11788" max="11788" width="9.7109375" style="10" customWidth="1"/>
    <col min="11789" max="11789" width="6.28515625" style="10" customWidth="1"/>
    <col min="11790" max="11790" width="11.140625" style="10" customWidth="1"/>
    <col min="11791" max="11791" width="17.42578125" style="10" customWidth="1"/>
    <col min="11792" max="12032" width="8" style="10"/>
    <col min="12033" max="12033" width="6.28515625" style="10" customWidth="1"/>
    <col min="12034" max="12034" width="10.5703125" style="10" customWidth="1"/>
    <col min="12035" max="12035" width="11" style="10" customWidth="1"/>
    <col min="12036" max="12036" width="5.7109375" style="10" customWidth="1"/>
    <col min="12037" max="12041" width="4.7109375" style="10" customWidth="1"/>
    <col min="12042" max="12042" width="6" style="10" customWidth="1"/>
    <col min="12043" max="12043" width="7.42578125" style="10" customWidth="1"/>
    <col min="12044" max="12044" width="9.7109375" style="10" customWidth="1"/>
    <col min="12045" max="12045" width="6.28515625" style="10" customWidth="1"/>
    <col min="12046" max="12046" width="11.140625" style="10" customWidth="1"/>
    <col min="12047" max="12047" width="17.42578125" style="10" customWidth="1"/>
    <col min="12048" max="12288" width="8" style="10"/>
    <col min="12289" max="12289" width="6.28515625" style="10" customWidth="1"/>
    <col min="12290" max="12290" width="10.5703125" style="10" customWidth="1"/>
    <col min="12291" max="12291" width="11" style="10" customWidth="1"/>
    <col min="12292" max="12292" width="5.7109375" style="10" customWidth="1"/>
    <col min="12293" max="12297" width="4.7109375" style="10" customWidth="1"/>
    <col min="12298" max="12298" width="6" style="10" customWidth="1"/>
    <col min="12299" max="12299" width="7.42578125" style="10" customWidth="1"/>
    <col min="12300" max="12300" width="9.7109375" style="10" customWidth="1"/>
    <col min="12301" max="12301" width="6.28515625" style="10" customWidth="1"/>
    <col min="12302" max="12302" width="11.140625" style="10" customWidth="1"/>
    <col min="12303" max="12303" width="17.42578125" style="10" customWidth="1"/>
    <col min="12304" max="12544" width="8" style="10"/>
    <col min="12545" max="12545" width="6.28515625" style="10" customWidth="1"/>
    <col min="12546" max="12546" width="10.5703125" style="10" customWidth="1"/>
    <col min="12547" max="12547" width="11" style="10" customWidth="1"/>
    <col min="12548" max="12548" width="5.7109375" style="10" customWidth="1"/>
    <col min="12549" max="12553" width="4.7109375" style="10" customWidth="1"/>
    <col min="12554" max="12554" width="6" style="10" customWidth="1"/>
    <col min="12555" max="12555" width="7.42578125" style="10" customWidth="1"/>
    <col min="12556" max="12556" width="9.7109375" style="10" customWidth="1"/>
    <col min="12557" max="12557" width="6.28515625" style="10" customWidth="1"/>
    <col min="12558" max="12558" width="11.140625" style="10" customWidth="1"/>
    <col min="12559" max="12559" width="17.42578125" style="10" customWidth="1"/>
    <col min="12560" max="12800" width="8" style="10"/>
    <col min="12801" max="12801" width="6.28515625" style="10" customWidth="1"/>
    <col min="12802" max="12802" width="10.5703125" style="10" customWidth="1"/>
    <col min="12803" max="12803" width="11" style="10" customWidth="1"/>
    <col min="12804" max="12804" width="5.7109375" style="10" customWidth="1"/>
    <col min="12805" max="12809" width="4.7109375" style="10" customWidth="1"/>
    <col min="12810" max="12810" width="6" style="10" customWidth="1"/>
    <col min="12811" max="12811" width="7.42578125" style="10" customWidth="1"/>
    <col min="12812" max="12812" width="9.7109375" style="10" customWidth="1"/>
    <col min="12813" max="12813" width="6.28515625" style="10" customWidth="1"/>
    <col min="12814" max="12814" width="11.140625" style="10" customWidth="1"/>
    <col min="12815" max="12815" width="17.42578125" style="10" customWidth="1"/>
    <col min="12816" max="13056" width="8" style="10"/>
    <col min="13057" max="13057" width="6.28515625" style="10" customWidth="1"/>
    <col min="13058" max="13058" width="10.5703125" style="10" customWidth="1"/>
    <col min="13059" max="13059" width="11" style="10" customWidth="1"/>
    <col min="13060" max="13060" width="5.7109375" style="10" customWidth="1"/>
    <col min="13061" max="13065" width="4.7109375" style="10" customWidth="1"/>
    <col min="13066" max="13066" width="6" style="10" customWidth="1"/>
    <col min="13067" max="13067" width="7.42578125" style="10" customWidth="1"/>
    <col min="13068" max="13068" width="9.7109375" style="10" customWidth="1"/>
    <col min="13069" max="13069" width="6.28515625" style="10" customWidth="1"/>
    <col min="13070" max="13070" width="11.140625" style="10" customWidth="1"/>
    <col min="13071" max="13071" width="17.42578125" style="10" customWidth="1"/>
    <col min="13072" max="13312" width="8" style="10"/>
    <col min="13313" max="13313" width="6.28515625" style="10" customWidth="1"/>
    <col min="13314" max="13314" width="10.5703125" style="10" customWidth="1"/>
    <col min="13315" max="13315" width="11" style="10" customWidth="1"/>
    <col min="13316" max="13316" width="5.7109375" style="10" customWidth="1"/>
    <col min="13317" max="13321" width="4.7109375" style="10" customWidth="1"/>
    <col min="13322" max="13322" width="6" style="10" customWidth="1"/>
    <col min="13323" max="13323" width="7.42578125" style="10" customWidth="1"/>
    <col min="13324" max="13324" width="9.7109375" style="10" customWidth="1"/>
    <col min="13325" max="13325" width="6.28515625" style="10" customWidth="1"/>
    <col min="13326" max="13326" width="11.140625" style="10" customWidth="1"/>
    <col min="13327" max="13327" width="17.42578125" style="10" customWidth="1"/>
    <col min="13328" max="13568" width="8" style="10"/>
    <col min="13569" max="13569" width="6.28515625" style="10" customWidth="1"/>
    <col min="13570" max="13570" width="10.5703125" style="10" customWidth="1"/>
    <col min="13571" max="13571" width="11" style="10" customWidth="1"/>
    <col min="13572" max="13572" width="5.7109375" style="10" customWidth="1"/>
    <col min="13573" max="13577" width="4.7109375" style="10" customWidth="1"/>
    <col min="13578" max="13578" width="6" style="10" customWidth="1"/>
    <col min="13579" max="13579" width="7.42578125" style="10" customWidth="1"/>
    <col min="13580" max="13580" width="9.7109375" style="10" customWidth="1"/>
    <col min="13581" max="13581" width="6.28515625" style="10" customWidth="1"/>
    <col min="13582" max="13582" width="11.140625" style="10" customWidth="1"/>
    <col min="13583" max="13583" width="17.42578125" style="10" customWidth="1"/>
    <col min="13584" max="13824" width="8" style="10"/>
    <col min="13825" max="13825" width="6.28515625" style="10" customWidth="1"/>
    <col min="13826" max="13826" width="10.5703125" style="10" customWidth="1"/>
    <col min="13827" max="13827" width="11" style="10" customWidth="1"/>
    <col min="13828" max="13828" width="5.7109375" style="10" customWidth="1"/>
    <col min="13829" max="13833" width="4.7109375" style="10" customWidth="1"/>
    <col min="13834" max="13834" width="6" style="10" customWidth="1"/>
    <col min="13835" max="13835" width="7.42578125" style="10" customWidth="1"/>
    <col min="13836" max="13836" width="9.7109375" style="10" customWidth="1"/>
    <col min="13837" max="13837" width="6.28515625" style="10" customWidth="1"/>
    <col min="13838" max="13838" width="11.140625" style="10" customWidth="1"/>
    <col min="13839" max="13839" width="17.42578125" style="10" customWidth="1"/>
    <col min="13840" max="14080" width="8" style="10"/>
    <col min="14081" max="14081" width="6.28515625" style="10" customWidth="1"/>
    <col min="14082" max="14082" width="10.5703125" style="10" customWidth="1"/>
    <col min="14083" max="14083" width="11" style="10" customWidth="1"/>
    <col min="14084" max="14084" width="5.7109375" style="10" customWidth="1"/>
    <col min="14085" max="14089" width="4.7109375" style="10" customWidth="1"/>
    <col min="14090" max="14090" width="6" style="10" customWidth="1"/>
    <col min="14091" max="14091" width="7.42578125" style="10" customWidth="1"/>
    <col min="14092" max="14092" width="9.7109375" style="10" customWidth="1"/>
    <col min="14093" max="14093" width="6.28515625" style="10" customWidth="1"/>
    <col min="14094" max="14094" width="11.140625" style="10" customWidth="1"/>
    <col min="14095" max="14095" width="17.42578125" style="10" customWidth="1"/>
    <col min="14096" max="14336" width="8" style="10"/>
    <col min="14337" max="14337" width="6.28515625" style="10" customWidth="1"/>
    <col min="14338" max="14338" width="10.5703125" style="10" customWidth="1"/>
    <col min="14339" max="14339" width="11" style="10" customWidth="1"/>
    <col min="14340" max="14340" width="5.7109375" style="10" customWidth="1"/>
    <col min="14341" max="14345" width="4.7109375" style="10" customWidth="1"/>
    <col min="14346" max="14346" width="6" style="10" customWidth="1"/>
    <col min="14347" max="14347" width="7.42578125" style="10" customWidth="1"/>
    <col min="14348" max="14348" width="9.7109375" style="10" customWidth="1"/>
    <col min="14349" max="14349" width="6.28515625" style="10" customWidth="1"/>
    <col min="14350" max="14350" width="11.140625" style="10" customWidth="1"/>
    <col min="14351" max="14351" width="17.42578125" style="10" customWidth="1"/>
    <col min="14352" max="14592" width="8" style="10"/>
    <col min="14593" max="14593" width="6.28515625" style="10" customWidth="1"/>
    <col min="14594" max="14594" width="10.5703125" style="10" customWidth="1"/>
    <col min="14595" max="14595" width="11" style="10" customWidth="1"/>
    <col min="14596" max="14596" width="5.7109375" style="10" customWidth="1"/>
    <col min="14597" max="14601" width="4.7109375" style="10" customWidth="1"/>
    <col min="14602" max="14602" width="6" style="10" customWidth="1"/>
    <col min="14603" max="14603" width="7.42578125" style="10" customWidth="1"/>
    <col min="14604" max="14604" width="9.7109375" style="10" customWidth="1"/>
    <col min="14605" max="14605" width="6.28515625" style="10" customWidth="1"/>
    <col min="14606" max="14606" width="11.140625" style="10" customWidth="1"/>
    <col min="14607" max="14607" width="17.42578125" style="10" customWidth="1"/>
    <col min="14608" max="14848" width="8" style="10"/>
    <col min="14849" max="14849" width="6.28515625" style="10" customWidth="1"/>
    <col min="14850" max="14850" width="10.5703125" style="10" customWidth="1"/>
    <col min="14851" max="14851" width="11" style="10" customWidth="1"/>
    <col min="14852" max="14852" width="5.7109375" style="10" customWidth="1"/>
    <col min="14853" max="14857" width="4.7109375" style="10" customWidth="1"/>
    <col min="14858" max="14858" width="6" style="10" customWidth="1"/>
    <col min="14859" max="14859" width="7.42578125" style="10" customWidth="1"/>
    <col min="14860" max="14860" width="9.7109375" style="10" customWidth="1"/>
    <col min="14861" max="14861" width="6.28515625" style="10" customWidth="1"/>
    <col min="14862" max="14862" width="11.140625" style="10" customWidth="1"/>
    <col min="14863" max="14863" width="17.42578125" style="10" customWidth="1"/>
    <col min="14864" max="15104" width="8" style="10"/>
    <col min="15105" max="15105" width="6.28515625" style="10" customWidth="1"/>
    <col min="15106" max="15106" width="10.5703125" style="10" customWidth="1"/>
    <col min="15107" max="15107" width="11" style="10" customWidth="1"/>
    <col min="15108" max="15108" width="5.7109375" style="10" customWidth="1"/>
    <col min="15109" max="15113" width="4.7109375" style="10" customWidth="1"/>
    <col min="15114" max="15114" width="6" style="10" customWidth="1"/>
    <col min="15115" max="15115" width="7.42578125" style="10" customWidth="1"/>
    <col min="15116" max="15116" width="9.7109375" style="10" customWidth="1"/>
    <col min="15117" max="15117" width="6.28515625" style="10" customWidth="1"/>
    <col min="15118" max="15118" width="11.140625" style="10" customWidth="1"/>
    <col min="15119" max="15119" width="17.42578125" style="10" customWidth="1"/>
    <col min="15120" max="15360" width="8" style="10"/>
    <col min="15361" max="15361" width="6.28515625" style="10" customWidth="1"/>
    <col min="15362" max="15362" width="10.5703125" style="10" customWidth="1"/>
    <col min="15363" max="15363" width="11" style="10" customWidth="1"/>
    <col min="15364" max="15364" width="5.7109375" style="10" customWidth="1"/>
    <col min="15365" max="15369" width="4.7109375" style="10" customWidth="1"/>
    <col min="15370" max="15370" width="6" style="10" customWidth="1"/>
    <col min="15371" max="15371" width="7.42578125" style="10" customWidth="1"/>
    <col min="15372" max="15372" width="9.7109375" style="10" customWidth="1"/>
    <col min="15373" max="15373" width="6.28515625" style="10" customWidth="1"/>
    <col min="15374" max="15374" width="11.140625" style="10" customWidth="1"/>
    <col min="15375" max="15375" width="17.42578125" style="10" customWidth="1"/>
    <col min="15376" max="15616" width="8" style="10"/>
    <col min="15617" max="15617" width="6.28515625" style="10" customWidth="1"/>
    <col min="15618" max="15618" width="10.5703125" style="10" customWidth="1"/>
    <col min="15619" max="15619" width="11" style="10" customWidth="1"/>
    <col min="15620" max="15620" width="5.7109375" style="10" customWidth="1"/>
    <col min="15621" max="15625" width="4.7109375" style="10" customWidth="1"/>
    <col min="15626" max="15626" width="6" style="10" customWidth="1"/>
    <col min="15627" max="15627" width="7.42578125" style="10" customWidth="1"/>
    <col min="15628" max="15628" width="9.7109375" style="10" customWidth="1"/>
    <col min="15629" max="15629" width="6.28515625" style="10" customWidth="1"/>
    <col min="15630" max="15630" width="11.140625" style="10" customWidth="1"/>
    <col min="15631" max="15631" width="17.42578125" style="10" customWidth="1"/>
    <col min="15632" max="15872" width="8" style="10"/>
    <col min="15873" max="15873" width="6.28515625" style="10" customWidth="1"/>
    <col min="15874" max="15874" width="10.5703125" style="10" customWidth="1"/>
    <col min="15875" max="15875" width="11" style="10" customWidth="1"/>
    <col min="15876" max="15876" width="5.7109375" style="10" customWidth="1"/>
    <col min="15877" max="15881" width="4.7109375" style="10" customWidth="1"/>
    <col min="15882" max="15882" width="6" style="10" customWidth="1"/>
    <col min="15883" max="15883" width="7.42578125" style="10" customWidth="1"/>
    <col min="15884" max="15884" width="9.7109375" style="10" customWidth="1"/>
    <col min="15885" max="15885" width="6.28515625" style="10" customWidth="1"/>
    <col min="15886" max="15886" width="11.140625" style="10" customWidth="1"/>
    <col min="15887" max="15887" width="17.42578125" style="10" customWidth="1"/>
    <col min="15888" max="16128" width="8" style="10"/>
    <col min="16129" max="16129" width="6.28515625" style="10" customWidth="1"/>
    <col min="16130" max="16130" width="10.5703125" style="10" customWidth="1"/>
    <col min="16131" max="16131" width="11" style="10" customWidth="1"/>
    <col min="16132" max="16132" width="5.7109375" style="10" customWidth="1"/>
    <col min="16133" max="16137" width="4.7109375" style="10" customWidth="1"/>
    <col min="16138" max="16138" width="6" style="10" customWidth="1"/>
    <col min="16139" max="16139" width="7.42578125" style="10" customWidth="1"/>
    <col min="16140" max="16140" width="9.7109375" style="10" customWidth="1"/>
    <col min="16141" max="16141" width="6.28515625" style="10" customWidth="1"/>
    <col min="16142" max="16142" width="11.140625" style="10" customWidth="1"/>
    <col min="16143" max="16143" width="17.42578125" style="10" customWidth="1"/>
    <col min="16144" max="16384" width="8" style="10"/>
  </cols>
  <sheetData>
    <row r="1" spans="1:17" ht="15">
      <c r="A1" s="1"/>
      <c r="B1" s="2" t="s">
        <v>0</v>
      </c>
      <c r="C1" s="2"/>
      <c r="D1" s="2"/>
      <c r="E1" s="1"/>
      <c r="F1" s="3"/>
      <c r="G1" s="1"/>
      <c r="H1" s="1"/>
      <c r="I1" s="4"/>
      <c r="J1" s="1"/>
      <c r="K1" s="5"/>
      <c r="L1" s="6"/>
      <c r="M1" s="7"/>
      <c r="N1" s="8"/>
      <c r="O1" s="9"/>
    </row>
    <row r="2" spans="1:17" ht="15">
      <c r="A2" s="11"/>
      <c r="B2" s="12" t="s">
        <v>1</v>
      </c>
      <c r="C2" s="2"/>
      <c r="D2" s="2"/>
      <c r="E2" s="13"/>
      <c r="F2" s="14"/>
      <c r="G2" s="13"/>
      <c r="H2" s="13"/>
      <c r="I2" s="15"/>
      <c r="J2" s="13"/>
      <c r="K2" s="8"/>
      <c r="L2" s="7"/>
      <c r="M2" s="7"/>
      <c r="N2" s="8"/>
      <c r="O2" s="9"/>
    </row>
    <row r="3" spans="1:17">
      <c r="A3" s="11"/>
      <c r="B3" s="16" t="s">
        <v>2</v>
      </c>
      <c r="C3" s="17"/>
      <c r="D3" s="17"/>
      <c r="E3" s="18"/>
      <c r="F3" s="18"/>
      <c r="G3" s="18"/>
      <c r="H3" s="18"/>
      <c r="I3" s="15"/>
      <c r="J3" s="8"/>
      <c r="K3" s="8"/>
      <c r="L3" s="7"/>
      <c r="M3" s="7"/>
      <c r="N3" s="8"/>
      <c r="O3" s="9"/>
    </row>
    <row r="4" spans="1:17" ht="14.25" customHeight="1">
      <c r="A4" s="19"/>
      <c r="B4" s="12" t="s">
        <v>3</v>
      </c>
      <c r="C4" s="20"/>
      <c r="D4" s="21"/>
      <c r="E4" s="12" t="s">
        <v>4</v>
      </c>
      <c r="F4" s="12"/>
      <c r="G4" s="12"/>
      <c r="H4" s="8"/>
      <c r="I4" s="8"/>
      <c r="J4" s="8"/>
      <c r="K4" s="15" t="s">
        <v>5</v>
      </c>
      <c r="L4" s="7"/>
      <c r="M4" s="7"/>
      <c r="N4" s="8"/>
      <c r="O4" s="9"/>
    </row>
    <row r="5" spans="1:17" ht="10.5" customHeight="1">
      <c r="A5" s="19"/>
      <c r="B5" s="12"/>
      <c r="C5" s="22"/>
      <c r="D5" s="23"/>
      <c r="E5" s="24"/>
      <c r="F5" s="12"/>
      <c r="G5" s="12"/>
      <c r="H5" s="8"/>
      <c r="I5" s="8"/>
      <c r="J5" s="8"/>
      <c r="K5" s="8"/>
      <c r="L5" s="7"/>
      <c r="M5" s="7"/>
      <c r="N5" s="8"/>
      <c r="O5" s="25"/>
    </row>
    <row r="6" spans="1:17" ht="15" customHeight="1">
      <c r="A6" s="26"/>
      <c r="B6" s="27"/>
      <c r="C6" s="28"/>
      <c r="D6" s="29"/>
      <c r="E6" s="30" t="s">
        <v>6</v>
      </c>
      <c r="F6" s="31"/>
      <c r="G6" s="31"/>
      <c r="H6" s="31"/>
      <c r="I6" s="31"/>
      <c r="J6" s="27"/>
      <c r="K6" s="27"/>
      <c r="L6" s="32"/>
      <c r="M6" s="33" t="s">
        <v>7</v>
      </c>
      <c r="N6" s="34" t="s">
        <v>8</v>
      </c>
      <c r="O6" s="34"/>
    </row>
    <row r="7" spans="1:17" ht="15" customHeight="1" thickBot="1">
      <c r="A7" s="35" t="s">
        <v>9</v>
      </c>
      <c r="B7" s="36" t="s">
        <v>10</v>
      </c>
      <c r="C7" s="37" t="s">
        <v>11</v>
      </c>
      <c r="D7" s="38" t="s">
        <v>12</v>
      </c>
      <c r="E7" s="39">
        <v>1</v>
      </c>
      <c r="F7" s="39">
        <v>2</v>
      </c>
      <c r="G7" s="39">
        <v>3</v>
      </c>
      <c r="H7" s="39">
        <v>4</v>
      </c>
      <c r="I7" s="39">
        <v>5</v>
      </c>
      <c r="J7" s="39"/>
      <c r="K7" s="40"/>
      <c r="L7" s="41" t="s">
        <v>13</v>
      </c>
      <c r="M7" s="42" t="s">
        <v>14</v>
      </c>
      <c r="N7" s="43"/>
      <c r="O7" s="43"/>
    </row>
    <row r="8" spans="1:17" ht="15">
      <c r="A8" s="44">
        <v>1</v>
      </c>
      <c r="B8" s="45" t="s">
        <v>15</v>
      </c>
      <c r="C8" s="44"/>
      <c r="D8" s="46"/>
      <c r="E8" s="45">
        <v>2008</v>
      </c>
      <c r="F8" s="45"/>
      <c r="G8" s="47"/>
      <c r="H8" s="45"/>
      <c r="I8" s="45"/>
      <c r="J8" s="45"/>
      <c r="K8" s="44"/>
      <c r="L8" s="48">
        <f>SUM(K13)</f>
        <v>126.85</v>
      </c>
      <c r="M8" s="49" t="s">
        <v>16</v>
      </c>
      <c r="N8" s="50" t="s">
        <v>17</v>
      </c>
      <c r="O8" s="51"/>
    </row>
    <row r="9" spans="1:17" ht="12.75">
      <c r="B9" s="53"/>
      <c r="C9" s="44" t="s">
        <v>18</v>
      </c>
      <c r="D9" s="54">
        <v>1.5</v>
      </c>
      <c r="E9" s="55">
        <v>7</v>
      </c>
      <c r="F9" s="55">
        <v>6</v>
      </c>
      <c r="G9" s="55">
        <v>7</v>
      </c>
      <c r="H9" s="55">
        <v>7</v>
      </c>
      <c r="I9" s="55">
        <v>6.5</v>
      </c>
      <c r="J9" s="56">
        <f>(SUM(E9:I9) -MAX(E9:I9)-MIN(E9:I9))</f>
        <v>20.5</v>
      </c>
      <c r="K9" s="56">
        <f>(SUM(E9:I9) -MAX(E9:I9)-MIN(E9:I9))*D9</f>
        <v>30.75</v>
      </c>
      <c r="L9" s="57">
        <f>L8</f>
        <v>126.85</v>
      </c>
      <c r="M9" s="52"/>
    </row>
    <row r="10" spans="1:17" s="51" customFormat="1" ht="12.75" outlineLevel="1">
      <c r="A10" s="52"/>
      <c r="B10" s="53"/>
      <c r="C10" s="44" t="s">
        <v>19</v>
      </c>
      <c r="D10" s="54">
        <v>1.6</v>
      </c>
      <c r="E10" s="55">
        <v>7</v>
      </c>
      <c r="F10" s="55">
        <v>7</v>
      </c>
      <c r="G10" s="55">
        <v>7</v>
      </c>
      <c r="H10" s="55">
        <v>7.5</v>
      </c>
      <c r="I10" s="55">
        <v>6.5</v>
      </c>
      <c r="J10" s="56">
        <f>(SUM(E10:I10) -MAX(E10:I10)-MIN(E10:I10))</f>
        <v>21</v>
      </c>
      <c r="K10" s="56">
        <f>(SUM(E10:I10) -MAX(E10:I10)-MIN(E10:I10))*D10</f>
        <v>33.6</v>
      </c>
      <c r="L10" s="57">
        <f>L9</f>
        <v>126.85</v>
      </c>
      <c r="M10" s="52"/>
      <c r="N10" s="58"/>
      <c r="O10" s="10"/>
      <c r="Q10" s="10"/>
    </row>
    <row r="11" spans="1:17" ht="12.75" outlineLevel="1">
      <c r="B11" s="53"/>
      <c r="C11" s="44" t="s">
        <v>20</v>
      </c>
      <c r="D11" s="54">
        <v>1.3</v>
      </c>
      <c r="E11" s="55">
        <v>7.5</v>
      </c>
      <c r="F11" s="55">
        <v>6.5</v>
      </c>
      <c r="G11" s="55">
        <v>7</v>
      </c>
      <c r="H11" s="55">
        <v>7</v>
      </c>
      <c r="I11" s="55">
        <v>7</v>
      </c>
      <c r="J11" s="56">
        <f>(SUM(E11:I11) -MAX(E11:I11)-MIN(E11:I11))</f>
        <v>21</v>
      </c>
      <c r="K11" s="56">
        <f>(SUM(E11:I11) -MAX(E11:I11)-MIN(E11:I11))*D11</f>
        <v>27.3</v>
      </c>
      <c r="L11" s="57">
        <f>L10</f>
        <v>126.85</v>
      </c>
      <c r="M11" s="52"/>
      <c r="Q11" s="51"/>
    </row>
    <row r="12" spans="1:17" ht="12.75" outlineLevel="1">
      <c r="B12" s="53"/>
      <c r="C12" s="44" t="s">
        <v>21</v>
      </c>
      <c r="D12" s="54">
        <v>1.6</v>
      </c>
      <c r="E12" s="55">
        <v>7.5</v>
      </c>
      <c r="F12" s="55">
        <v>6</v>
      </c>
      <c r="G12" s="55">
        <v>7</v>
      </c>
      <c r="H12" s="55">
        <v>7.5</v>
      </c>
      <c r="I12" s="55">
        <v>7.5</v>
      </c>
      <c r="J12" s="56">
        <f>(SUM(E12:I12) -MAX(E12:I12)-MIN(E12:I12))</f>
        <v>22</v>
      </c>
      <c r="K12" s="56">
        <f>(SUM(E12:I12) -MAX(E12:I12)-MIN(E12:I12))*D12</f>
        <v>35.200000000000003</v>
      </c>
      <c r="L12" s="57">
        <f>L11</f>
        <v>126.85</v>
      </c>
      <c r="M12" s="52"/>
    </row>
    <row r="13" spans="1:17" outlineLevel="1">
      <c r="C13" s="59" t="s">
        <v>22</v>
      </c>
      <c r="D13" s="60">
        <f>SUM(D9:D12)</f>
        <v>6</v>
      </c>
      <c r="E13" s="61"/>
      <c r="F13" s="62"/>
      <c r="G13" s="62"/>
      <c r="H13" s="62"/>
      <c r="I13" s="62"/>
      <c r="J13" s="63"/>
      <c r="K13" s="64">
        <f>SUM(K9:K12)</f>
        <v>126.85</v>
      </c>
    </row>
    <row r="14" spans="1:17" ht="15" outlineLevel="1">
      <c r="A14" s="44">
        <v>2</v>
      </c>
      <c r="B14" s="45" t="s">
        <v>23</v>
      </c>
      <c r="C14" s="44"/>
      <c r="D14" s="46"/>
      <c r="E14" s="45">
        <v>2009</v>
      </c>
      <c r="F14" s="45"/>
      <c r="G14" s="47"/>
      <c r="H14" s="45"/>
      <c r="I14" s="45"/>
      <c r="J14" s="45"/>
      <c r="K14" s="44"/>
      <c r="L14" s="48">
        <f>SUM(K19)</f>
        <v>113.15</v>
      </c>
      <c r="M14" s="49" t="s">
        <v>16</v>
      </c>
      <c r="N14" s="50" t="s">
        <v>24</v>
      </c>
      <c r="O14" s="51"/>
    </row>
    <row r="15" spans="1:17" ht="12.75" outlineLevel="1">
      <c r="B15" s="53"/>
      <c r="C15" s="44" t="s">
        <v>18</v>
      </c>
      <c r="D15" s="54">
        <v>1.5</v>
      </c>
      <c r="E15" s="55">
        <v>7</v>
      </c>
      <c r="F15" s="55">
        <v>6</v>
      </c>
      <c r="G15" s="55">
        <v>6.5</v>
      </c>
      <c r="H15" s="55">
        <v>6.5</v>
      </c>
      <c r="I15" s="55">
        <v>6.5</v>
      </c>
      <c r="J15" s="56">
        <f>(SUM(E15:I15) -MAX(E15:I15)-MIN(E15:I15))</f>
        <v>19.5</v>
      </c>
      <c r="K15" s="56">
        <f>(SUM(E15:I15) -MAX(E15:I15)-MIN(E15:I15))*D15</f>
        <v>29.25</v>
      </c>
      <c r="L15" s="57">
        <f>L14</f>
        <v>113.15</v>
      </c>
      <c r="M15" s="52"/>
      <c r="P15" s="51"/>
    </row>
    <row r="16" spans="1:17" ht="12.75" outlineLevel="1">
      <c r="B16" s="53"/>
      <c r="C16" s="44" t="s">
        <v>19</v>
      </c>
      <c r="D16" s="54">
        <v>1.6</v>
      </c>
      <c r="E16" s="55">
        <v>6.5</v>
      </c>
      <c r="F16" s="55">
        <v>6</v>
      </c>
      <c r="G16" s="55">
        <v>6.5</v>
      </c>
      <c r="H16" s="55">
        <v>6.5</v>
      </c>
      <c r="I16" s="55">
        <v>6.5</v>
      </c>
      <c r="J16" s="56">
        <f>(SUM(E16:I16) -MAX(E16:I16)-MIN(E16:I16))</f>
        <v>19.5</v>
      </c>
      <c r="K16" s="56">
        <f>(SUM(E16:I16) -MAX(E16:I16)-MIN(E16:I16))*D16</f>
        <v>31.200000000000003</v>
      </c>
      <c r="L16" s="57">
        <f>L15</f>
        <v>113.15</v>
      </c>
      <c r="M16" s="52"/>
    </row>
    <row r="17" spans="1:17" ht="12.75">
      <c r="B17" s="53"/>
      <c r="C17" s="44" t="s">
        <v>20</v>
      </c>
      <c r="D17" s="54">
        <v>1.3</v>
      </c>
      <c r="E17" s="55">
        <v>6.5</v>
      </c>
      <c r="F17" s="55">
        <v>6.5</v>
      </c>
      <c r="G17" s="55">
        <v>6</v>
      </c>
      <c r="H17" s="55">
        <v>5.5</v>
      </c>
      <c r="I17" s="55">
        <v>6.5</v>
      </c>
      <c r="J17" s="56">
        <f>(SUM(E17:I17) -MAX(E17:I17)-MIN(E17:I17))</f>
        <v>19</v>
      </c>
      <c r="K17" s="56">
        <f>(SUM(E17:I17) -MAX(E17:I17)-MIN(E17:I17))*D17</f>
        <v>24.7</v>
      </c>
      <c r="L17" s="57">
        <f>L16</f>
        <v>113.15</v>
      </c>
      <c r="M17" s="52"/>
    </row>
    <row r="18" spans="1:17" ht="12.75" outlineLevel="1">
      <c r="B18" s="53"/>
      <c r="C18" s="44" t="s">
        <v>21</v>
      </c>
      <c r="D18" s="54">
        <v>1.6</v>
      </c>
      <c r="E18" s="55">
        <v>6</v>
      </c>
      <c r="F18" s="55">
        <v>6</v>
      </c>
      <c r="G18" s="55">
        <v>5</v>
      </c>
      <c r="H18" s="55">
        <v>5.5</v>
      </c>
      <c r="I18" s="55">
        <v>6</v>
      </c>
      <c r="J18" s="56">
        <f>(SUM(E18:I18) -MAX(E18:I18)-MIN(E18:I18))</f>
        <v>17.5</v>
      </c>
      <c r="K18" s="56">
        <f>(SUM(E18:I18) -MAX(E18:I18)-MIN(E18:I18))*D18</f>
        <v>28</v>
      </c>
      <c r="L18" s="57">
        <f>L17</f>
        <v>113.15</v>
      </c>
      <c r="M18" s="52"/>
    </row>
    <row r="19" spans="1:17" outlineLevel="1">
      <c r="C19" s="59" t="s">
        <v>22</v>
      </c>
      <c r="D19" s="60">
        <f>SUM(D15:D18)</f>
        <v>6</v>
      </c>
      <c r="E19" s="61"/>
      <c r="F19" s="62"/>
      <c r="G19" s="62"/>
      <c r="H19" s="62"/>
      <c r="I19" s="62"/>
      <c r="J19" s="63"/>
      <c r="K19" s="64">
        <f>SUM(K15:K18)</f>
        <v>113.15</v>
      </c>
    </row>
    <row r="20" spans="1:17" ht="15" outlineLevel="1">
      <c r="A20" s="44">
        <v>3</v>
      </c>
      <c r="B20" s="45" t="s">
        <v>25</v>
      </c>
      <c r="C20" s="44"/>
      <c r="D20" s="46"/>
      <c r="E20" s="45">
        <v>2008</v>
      </c>
      <c r="F20" s="45"/>
      <c r="G20" s="47"/>
      <c r="H20" s="45"/>
      <c r="I20" s="45"/>
      <c r="J20" s="45"/>
      <c r="K20" s="44"/>
      <c r="L20" s="48">
        <f>SUM(K25)</f>
        <v>107.4</v>
      </c>
      <c r="M20" s="49" t="s">
        <v>16</v>
      </c>
      <c r="N20" s="50" t="s">
        <v>17</v>
      </c>
      <c r="O20" s="51"/>
    </row>
    <row r="21" spans="1:17" ht="12.75" outlineLevel="1">
      <c r="B21" s="53"/>
      <c r="C21" s="44" t="s">
        <v>26</v>
      </c>
      <c r="D21" s="54">
        <v>1.4</v>
      </c>
      <c r="E21" s="55">
        <v>7</v>
      </c>
      <c r="F21" s="55">
        <v>6.5</v>
      </c>
      <c r="G21" s="55">
        <v>6.5</v>
      </c>
      <c r="H21" s="55">
        <v>7</v>
      </c>
      <c r="I21" s="55">
        <v>6.5</v>
      </c>
      <c r="J21" s="56">
        <f>(SUM(E21:I21) -MAX(E21:I21)-MIN(E21:I21))</f>
        <v>20</v>
      </c>
      <c r="K21" s="56">
        <f>(SUM(E21:I21) -MAX(E21:I21)-MIN(E21:I21))*D21</f>
        <v>28</v>
      </c>
      <c r="L21" s="57">
        <f>L20</f>
        <v>107.4</v>
      </c>
      <c r="M21" s="52"/>
      <c r="Q21" s="51"/>
    </row>
    <row r="22" spans="1:17" s="51" customFormat="1" ht="12.75" outlineLevel="1">
      <c r="A22" s="52"/>
      <c r="B22" s="53"/>
      <c r="C22" s="44" t="s">
        <v>27</v>
      </c>
      <c r="D22" s="54">
        <v>1.6</v>
      </c>
      <c r="E22" s="55">
        <v>5.5</v>
      </c>
      <c r="F22" s="55">
        <v>5.5</v>
      </c>
      <c r="G22" s="55">
        <v>4.5</v>
      </c>
      <c r="H22" s="55">
        <v>5</v>
      </c>
      <c r="I22" s="55">
        <v>4.5</v>
      </c>
      <c r="J22" s="56">
        <f>(SUM(E22:I22) -MAX(E22:I22)-MIN(E22:I22))</f>
        <v>15</v>
      </c>
      <c r="K22" s="56">
        <f>(SUM(E22:I22) -MAX(E22:I22)-MIN(E22:I22))*D22</f>
        <v>24</v>
      </c>
      <c r="L22" s="57">
        <f>L21</f>
        <v>107.4</v>
      </c>
      <c r="M22" s="52"/>
      <c r="N22" s="58"/>
      <c r="O22" s="10"/>
      <c r="Q22" s="10"/>
    </row>
    <row r="23" spans="1:17" ht="12.75" outlineLevel="1">
      <c r="B23" s="53"/>
      <c r="C23" s="44" t="s">
        <v>20</v>
      </c>
      <c r="D23" s="54">
        <v>1.3</v>
      </c>
      <c r="E23" s="55">
        <v>6.5</v>
      </c>
      <c r="F23" s="55">
        <v>6.5</v>
      </c>
      <c r="G23" s="55">
        <v>5.5</v>
      </c>
      <c r="H23" s="55">
        <v>5.5</v>
      </c>
      <c r="I23" s="55">
        <v>6</v>
      </c>
      <c r="J23" s="56">
        <f>(SUM(E23:I23) -MAX(E23:I23)-MIN(E23:I23))</f>
        <v>18</v>
      </c>
      <c r="K23" s="56">
        <f>(SUM(E23:I23) -MAX(E23:I23)-MIN(E23:I23))*D23</f>
        <v>23.400000000000002</v>
      </c>
      <c r="L23" s="57">
        <f>L22</f>
        <v>107.4</v>
      </c>
      <c r="M23" s="52"/>
    </row>
    <row r="24" spans="1:17" ht="12.75" outlineLevel="1">
      <c r="B24" s="53"/>
      <c r="C24" s="44" t="s">
        <v>21</v>
      </c>
      <c r="D24" s="54">
        <v>1.6</v>
      </c>
      <c r="E24" s="55">
        <v>7</v>
      </c>
      <c r="F24" s="55">
        <v>6.5</v>
      </c>
      <c r="G24" s="55">
        <v>6.5</v>
      </c>
      <c r="H24" s="55">
        <v>7</v>
      </c>
      <c r="I24" s="55">
        <v>6.5</v>
      </c>
      <c r="J24" s="56">
        <f>(SUM(E24:I24) -MAX(E24:I24)-MIN(E24:I24))</f>
        <v>20</v>
      </c>
      <c r="K24" s="56">
        <f>(SUM(E24:I24) -MAX(E24:I24)-MIN(E24:I24))*D24</f>
        <v>32</v>
      </c>
      <c r="L24" s="57">
        <f>L23</f>
        <v>107.4</v>
      </c>
      <c r="M24" s="52"/>
    </row>
    <row r="25" spans="1:17">
      <c r="C25" s="59" t="s">
        <v>22</v>
      </c>
      <c r="D25" s="60">
        <f>SUM(D21:D24)</f>
        <v>5.9</v>
      </c>
      <c r="E25" s="61"/>
      <c r="F25" s="62"/>
      <c r="G25" s="62"/>
      <c r="H25" s="62"/>
      <c r="I25" s="62"/>
      <c r="J25" s="63"/>
      <c r="K25" s="64">
        <f>SUM(K21:K24)</f>
        <v>107.4</v>
      </c>
    </row>
    <row r="26" spans="1:17" ht="15" outlineLevel="1">
      <c r="A26" s="44">
        <v>4</v>
      </c>
      <c r="B26" s="45" t="s">
        <v>28</v>
      </c>
      <c r="C26" s="44"/>
      <c r="D26" s="46"/>
      <c r="E26" s="45">
        <v>2008</v>
      </c>
      <c r="F26" s="45"/>
      <c r="G26" s="47"/>
      <c r="H26" s="45"/>
      <c r="I26" s="45"/>
      <c r="J26" s="45"/>
      <c r="K26" s="44"/>
      <c r="L26" s="48">
        <f>SUM(K31)</f>
        <v>105.55000000000001</v>
      </c>
      <c r="M26" s="49" t="s">
        <v>16</v>
      </c>
      <c r="N26" s="50" t="s">
        <v>29</v>
      </c>
      <c r="O26" s="51"/>
    </row>
    <row r="27" spans="1:17" ht="12.75" outlineLevel="1">
      <c r="B27" s="53"/>
      <c r="C27" s="44" t="s">
        <v>30</v>
      </c>
      <c r="D27" s="54">
        <v>1.2</v>
      </c>
      <c r="E27" s="55">
        <v>7.5</v>
      </c>
      <c r="F27" s="55">
        <v>6.5</v>
      </c>
      <c r="G27" s="55">
        <v>6</v>
      </c>
      <c r="H27" s="55">
        <v>6</v>
      </c>
      <c r="I27" s="55">
        <v>6</v>
      </c>
      <c r="J27" s="56">
        <f>(SUM(E27:I27) -MAX(E27:I27)-MIN(E27:I27))</f>
        <v>18.5</v>
      </c>
      <c r="K27" s="56">
        <f>(SUM(E27:I27) -MAX(E27:I27)-MIN(E27:I27))*D27</f>
        <v>22.2</v>
      </c>
      <c r="L27" s="57">
        <f>L26</f>
        <v>105.55000000000001</v>
      </c>
      <c r="M27" s="52"/>
    </row>
    <row r="28" spans="1:17" ht="12.75" outlineLevel="1">
      <c r="B28" s="53"/>
      <c r="C28" s="44" t="s">
        <v>26</v>
      </c>
      <c r="D28" s="54">
        <v>1.4</v>
      </c>
      <c r="E28" s="55">
        <v>6</v>
      </c>
      <c r="F28" s="55">
        <v>6</v>
      </c>
      <c r="G28" s="55">
        <v>5.5</v>
      </c>
      <c r="H28" s="55">
        <v>6</v>
      </c>
      <c r="I28" s="55">
        <v>6</v>
      </c>
      <c r="J28" s="56">
        <f>(SUM(E28:I28) -MAX(E28:I28)-MIN(E28:I28))</f>
        <v>18</v>
      </c>
      <c r="K28" s="56">
        <f>(SUM(E28:I28) -MAX(E28:I28)-MIN(E28:I28))*D28</f>
        <v>25.2</v>
      </c>
      <c r="L28" s="57">
        <f>L27</f>
        <v>105.55000000000001</v>
      </c>
      <c r="M28" s="52"/>
    </row>
    <row r="29" spans="1:17" ht="12.75" outlineLevel="1">
      <c r="B29" s="53"/>
      <c r="C29" s="44" t="s">
        <v>27</v>
      </c>
      <c r="D29" s="54">
        <v>1.5</v>
      </c>
      <c r="E29" s="55">
        <v>6.5</v>
      </c>
      <c r="F29" s="55">
        <v>6</v>
      </c>
      <c r="G29" s="55">
        <v>6.5</v>
      </c>
      <c r="H29" s="55">
        <v>6</v>
      </c>
      <c r="I29" s="55">
        <v>6</v>
      </c>
      <c r="J29" s="56">
        <f>(SUM(E29:I29) -MAX(E29:I29)-MIN(E29:I29))</f>
        <v>18.5</v>
      </c>
      <c r="K29" s="56">
        <f>(SUM(E29:I29) -MAX(E29:I29)-MIN(E29:I29))*D29</f>
        <v>27.75</v>
      </c>
      <c r="L29" s="57">
        <f>L28</f>
        <v>105.55000000000001</v>
      </c>
      <c r="M29" s="52"/>
    </row>
    <row r="30" spans="1:17" ht="12.75" outlineLevel="1">
      <c r="B30" s="53"/>
      <c r="C30" s="44" t="s">
        <v>21</v>
      </c>
      <c r="D30" s="54">
        <v>1.6</v>
      </c>
      <c r="E30" s="55">
        <v>6.5</v>
      </c>
      <c r="F30" s="55">
        <v>6</v>
      </c>
      <c r="G30" s="55">
        <v>6.5</v>
      </c>
      <c r="H30" s="55">
        <v>6.5</v>
      </c>
      <c r="I30" s="55">
        <v>5.5</v>
      </c>
      <c r="J30" s="56">
        <f>(SUM(E30:I30) -MAX(E30:I30)-MIN(E30:I30))</f>
        <v>19</v>
      </c>
      <c r="K30" s="56">
        <f>(SUM(E30:I30) -MAX(E30:I30)-MIN(E30:I30))*D30</f>
        <v>30.400000000000002</v>
      </c>
      <c r="L30" s="57">
        <f>L29</f>
        <v>105.55000000000001</v>
      </c>
      <c r="M30" s="52"/>
    </row>
    <row r="31" spans="1:17" outlineLevel="1">
      <c r="C31" s="59" t="s">
        <v>22</v>
      </c>
      <c r="D31" s="60">
        <f>SUM(D43:D79)</f>
        <v>29.400000000000002</v>
      </c>
      <c r="E31" s="61"/>
      <c r="F31" s="62"/>
      <c r="G31" s="62"/>
      <c r="H31" s="62"/>
      <c r="I31" s="62"/>
      <c r="J31" s="63"/>
      <c r="K31" s="64">
        <f>SUM(K27:K30)</f>
        <v>105.55000000000001</v>
      </c>
    </row>
    <row r="32" spans="1:17" ht="15" outlineLevel="1">
      <c r="A32" s="44">
        <v>5</v>
      </c>
      <c r="B32" s="45" t="s">
        <v>31</v>
      </c>
      <c r="C32" s="44"/>
      <c r="D32" s="46"/>
      <c r="E32" s="45">
        <v>2008</v>
      </c>
      <c r="F32" s="45"/>
      <c r="G32" s="47"/>
      <c r="H32" s="45"/>
      <c r="I32" s="45"/>
      <c r="J32" s="45"/>
      <c r="K32" s="44"/>
      <c r="L32" s="48">
        <f>SUM(K37)</f>
        <v>105.10000000000001</v>
      </c>
      <c r="M32" s="49" t="s">
        <v>16</v>
      </c>
      <c r="N32" s="50" t="s">
        <v>17</v>
      </c>
      <c r="O32" s="51"/>
    </row>
    <row r="33" spans="1:17" ht="12.75">
      <c r="B33" s="53"/>
      <c r="C33" s="44" t="s">
        <v>26</v>
      </c>
      <c r="D33" s="54">
        <v>1.4</v>
      </c>
      <c r="E33" s="55">
        <v>7</v>
      </c>
      <c r="F33" s="55">
        <v>6.5</v>
      </c>
      <c r="G33" s="55">
        <v>6.5</v>
      </c>
      <c r="H33" s="55">
        <v>6.5</v>
      </c>
      <c r="I33" s="55">
        <v>6.5</v>
      </c>
      <c r="J33" s="56">
        <f>(SUM(E33:I33) -MAX(E33:I33)-MIN(E33:I33))</f>
        <v>19.5</v>
      </c>
      <c r="K33" s="56">
        <f>(SUM(E33:I33) -MAX(E33:I33)-MIN(E33:I33))*D33</f>
        <v>27.299999999999997</v>
      </c>
      <c r="L33" s="57">
        <f>L32</f>
        <v>105.10000000000001</v>
      </c>
      <c r="M33" s="52"/>
    </row>
    <row r="34" spans="1:17" s="51" customFormat="1" ht="12.75" outlineLevel="1">
      <c r="A34" s="52"/>
      <c r="B34" s="53"/>
      <c r="C34" s="44" t="s">
        <v>27</v>
      </c>
      <c r="D34" s="54">
        <v>1.6</v>
      </c>
      <c r="E34" s="55">
        <v>6.5</v>
      </c>
      <c r="F34" s="55">
        <v>6.5</v>
      </c>
      <c r="G34" s="55">
        <v>6.5</v>
      </c>
      <c r="H34" s="55">
        <v>6.5</v>
      </c>
      <c r="I34" s="55">
        <v>6.5</v>
      </c>
      <c r="J34" s="56">
        <f>(SUM(E34:I34) -MAX(E34:I34)-MIN(E34:I34))</f>
        <v>19.5</v>
      </c>
      <c r="K34" s="56">
        <f>(SUM(E34:I34) -MAX(E34:I34)-MIN(E34:I34))*D34</f>
        <v>31.200000000000003</v>
      </c>
      <c r="L34" s="57">
        <f>L33</f>
        <v>105.10000000000001</v>
      </c>
      <c r="M34" s="52"/>
      <c r="N34" s="58"/>
      <c r="O34" s="10"/>
    </row>
    <row r="35" spans="1:17" ht="12.75" outlineLevel="1">
      <c r="B35" s="53"/>
      <c r="C35" s="44" t="s">
        <v>20</v>
      </c>
      <c r="D35" s="54">
        <v>1.3</v>
      </c>
      <c r="E35" s="55">
        <v>6</v>
      </c>
      <c r="F35" s="55">
        <v>6</v>
      </c>
      <c r="G35" s="55">
        <v>6</v>
      </c>
      <c r="H35" s="55">
        <v>5</v>
      </c>
      <c r="I35" s="55">
        <v>6</v>
      </c>
      <c r="J35" s="56">
        <f>(SUM(E35:I35) -MAX(E35:I35)-MIN(E35:I35))</f>
        <v>18</v>
      </c>
      <c r="K35" s="56">
        <f>(SUM(E35:I35) -MAX(E35:I35)-MIN(E35:I35))*D35</f>
        <v>23.400000000000002</v>
      </c>
      <c r="L35" s="57">
        <f>L34</f>
        <v>105.10000000000001</v>
      </c>
      <c r="M35" s="52"/>
    </row>
    <row r="36" spans="1:17" ht="12.75" outlineLevel="1">
      <c r="B36" s="53"/>
      <c r="C36" s="44" t="s">
        <v>21</v>
      </c>
      <c r="D36" s="54">
        <v>1.6</v>
      </c>
      <c r="E36" s="55">
        <v>5.5</v>
      </c>
      <c r="F36" s="55">
        <v>5.5</v>
      </c>
      <c r="G36" s="55">
        <v>4.5</v>
      </c>
      <c r="H36" s="55">
        <v>4.5</v>
      </c>
      <c r="I36" s="55">
        <v>4</v>
      </c>
      <c r="J36" s="56">
        <f>(SUM(E36:I36) -MAX(E36:I36)-MIN(E36:I36))</f>
        <v>14.5</v>
      </c>
      <c r="K36" s="56">
        <f>(SUM(E36:I36) -MAX(E36:I36)-MIN(E36:I36))*D36</f>
        <v>23.200000000000003</v>
      </c>
      <c r="L36" s="57">
        <f>L35</f>
        <v>105.10000000000001</v>
      </c>
      <c r="M36" s="52"/>
    </row>
    <row r="37" spans="1:17" outlineLevel="1">
      <c r="C37" s="59" t="s">
        <v>22</v>
      </c>
      <c r="D37" s="60">
        <f>SUM(D33:D36)</f>
        <v>5.9</v>
      </c>
      <c r="E37" s="61"/>
      <c r="F37" s="62"/>
      <c r="G37" s="62"/>
      <c r="H37" s="62"/>
      <c r="I37" s="62"/>
      <c r="J37" s="63"/>
      <c r="K37" s="64">
        <f>SUM(K33:K36)</f>
        <v>105.10000000000001</v>
      </c>
    </row>
    <row r="38" spans="1:17" ht="15" outlineLevel="1">
      <c r="A38" s="44">
        <v>6</v>
      </c>
      <c r="B38" s="45" t="s">
        <v>32</v>
      </c>
      <c r="C38" s="44"/>
      <c r="D38" s="46"/>
      <c r="E38" s="45">
        <v>2009</v>
      </c>
      <c r="F38" s="45"/>
      <c r="G38" s="47"/>
      <c r="H38" s="45"/>
      <c r="I38" s="45"/>
      <c r="J38" s="45"/>
      <c r="K38" s="44"/>
      <c r="L38" s="48">
        <f>SUM(K43)</f>
        <v>102.1</v>
      </c>
      <c r="M38" s="49" t="s">
        <v>16</v>
      </c>
      <c r="N38" s="50" t="s">
        <v>33</v>
      </c>
      <c r="O38" s="51"/>
    </row>
    <row r="39" spans="1:17" ht="12.75" outlineLevel="1">
      <c r="B39" s="53"/>
      <c r="C39" s="44" t="s">
        <v>30</v>
      </c>
      <c r="D39" s="54">
        <v>1.2</v>
      </c>
      <c r="E39" s="55">
        <v>7</v>
      </c>
      <c r="F39" s="55">
        <v>6.5</v>
      </c>
      <c r="G39" s="55">
        <v>6</v>
      </c>
      <c r="H39" s="55">
        <v>6.5</v>
      </c>
      <c r="I39" s="55">
        <v>6</v>
      </c>
      <c r="J39" s="56">
        <f>(SUM(E39:I39) -MAX(E39:I39)-MIN(E39:I39))</f>
        <v>19</v>
      </c>
      <c r="K39" s="56">
        <f>(SUM(E39:I39) -MAX(E39:I39)-MIN(E39:I39))*D39</f>
        <v>22.8</v>
      </c>
      <c r="L39" s="57">
        <f>L38</f>
        <v>102.1</v>
      </c>
      <c r="M39" s="52"/>
      <c r="P39" s="51"/>
    </row>
    <row r="40" spans="1:17" ht="12.75" outlineLevel="1">
      <c r="B40" s="53"/>
      <c r="C40" s="44" t="s">
        <v>26</v>
      </c>
      <c r="D40" s="54">
        <v>1.4</v>
      </c>
      <c r="E40" s="55">
        <v>5.5</v>
      </c>
      <c r="F40" s="55">
        <v>5.5</v>
      </c>
      <c r="G40" s="55">
        <v>5</v>
      </c>
      <c r="H40" s="55">
        <v>5</v>
      </c>
      <c r="I40" s="55">
        <v>5</v>
      </c>
      <c r="J40" s="56">
        <f>(SUM(E40:I40) -MAX(E40:I40)-MIN(E40:I40))</f>
        <v>15.5</v>
      </c>
      <c r="K40" s="56">
        <f>(SUM(E40:I40) -MAX(E40:I40)-MIN(E40:I40))*D40</f>
        <v>21.7</v>
      </c>
      <c r="L40" s="57">
        <f>L39</f>
        <v>102.1</v>
      </c>
      <c r="M40" s="52"/>
    </row>
    <row r="41" spans="1:17" ht="12.75">
      <c r="B41" s="53"/>
      <c r="C41" s="44" t="s">
        <v>27</v>
      </c>
      <c r="D41" s="54">
        <v>1.5</v>
      </c>
      <c r="E41" s="55">
        <v>5</v>
      </c>
      <c r="F41" s="55">
        <v>5.5</v>
      </c>
      <c r="G41" s="55">
        <v>5.5</v>
      </c>
      <c r="H41" s="55">
        <v>5.5</v>
      </c>
      <c r="I41" s="55">
        <v>5</v>
      </c>
      <c r="J41" s="56">
        <f>(SUM(E41:I41) -MAX(E41:I41)-MIN(E41:I41))</f>
        <v>16</v>
      </c>
      <c r="K41" s="56">
        <f>(SUM(E41:I41) -MAX(E41:I41)-MIN(E41:I41))*D41</f>
        <v>24</v>
      </c>
      <c r="L41" s="57">
        <f>L40</f>
        <v>102.1</v>
      </c>
      <c r="M41" s="52"/>
    </row>
    <row r="42" spans="1:17" ht="12.75" outlineLevel="1">
      <c r="B42" s="53"/>
      <c r="C42" s="44" t="s">
        <v>21</v>
      </c>
      <c r="D42" s="54">
        <v>1.6</v>
      </c>
      <c r="E42" s="55">
        <v>7</v>
      </c>
      <c r="F42" s="55">
        <v>7</v>
      </c>
      <c r="G42" s="55">
        <v>7</v>
      </c>
      <c r="H42" s="55">
        <v>7.5</v>
      </c>
      <c r="I42" s="55">
        <v>6.5</v>
      </c>
      <c r="J42" s="56">
        <f>(SUM(E42:I42) -MAX(E42:I42)-MIN(E42:I42))</f>
        <v>21</v>
      </c>
      <c r="K42" s="56">
        <f>(SUM(E42:I42) -MAX(E42:I42)-MIN(E42:I42))*D42</f>
        <v>33.6</v>
      </c>
      <c r="L42" s="57">
        <f>L41</f>
        <v>102.1</v>
      </c>
      <c r="M42" s="52"/>
    </row>
    <row r="43" spans="1:17" outlineLevel="1">
      <c r="C43" s="59" t="s">
        <v>22</v>
      </c>
      <c r="D43" s="60">
        <f>SUM(D55:D73)</f>
        <v>6</v>
      </c>
      <c r="E43" s="61"/>
      <c r="F43" s="62"/>
      <c r="G43" s="62"/>
      <c r="H43" s="62"/>
      <c r="I43" s="62"/>
      <c r="J43" s="63"/>
      <c r="K43" s="64">
        <f>SUM(K39:K42)</f>
        <v>102.1</v>
      </c>
      <c r="Q43" s="51"/>
    </row>
    <row r="44" spans="1:17" ht="15" outlineLevel="1">
      <c r="A44" s="44">
        <v>7</v>
      </c>
      <c r="B44" s="45" t="s">
        <v>34</v>
      </c>
      <c r="C44" s="44"/>
      <c r="D44" s="46"/>
      <c r="E44" s="45">
        <v>2008</v>
      </c>
      <c r="F44" s="45"/>
      <c r="G44" s="47"/>
      <c r="H44" s="45"/>
      <c r="I44" s="45"/>
      <c r="J44" s="45"/>
      <c r="K44" s="44"/>
      <c r="L44" s="48">
        <f>SUM(K49)</f>
        <v>95.6</v>
      </c>
      <c r="M44" s="49" t="s">
        <v>16</v>
      </c>
      <c r="N44" s="50" t="s">
        <v>33</v>
      </c>
      <c r="O44" s="51"/>
    </row>
    <row r="45" spans="1:17" ht="12.75" outlineLevel="1">
      <c r="B45" s="53"/>
      <c r="C45" s="44" t="s">
        <v>30</v>
      </c>
      <c r="D45" s="54">
        <v>1.2</v>
      </c>
      <c r="E45" s="55">
        <v>7</v>
      </c>
      <c r="F45" s="55">
        <v>7</v>
      </c>
      <c r="G45" s="55">
        <v>6</v>
      </c>
      <c r="H45" s="55">
        <v>6.5</v>
      </c>
      <c r="I45" s="55">
        <v>5</v>
      </c>
      <c r="J45" s="56">
        <f>(SUM(E45:I45) -MAX(E45:I45)-MIN(E45:I45))</f>
        <v>19.5</v>
      </c>
      <c r="K45" s="56">
        <f>(SUM(E45:I45) -MAX(E45:I45)-MIN(E45:I45))*D45</f>
        <v>23.4</v>
      </c>
      <c r="L45" s="57">
        <f>L44</f>
        <v>95.6</v>
      </c>
      <c r="M45" s="52"/>
    </row>
    <row r="46" spans="1:17" s="51" customFormat="1" ht="12.75" outlineLevel="1">
      <c r="A46" s="52"/>
      <c r="B46" s="53"/>
      <c r="C46" s="44" t="s">
        <v>26</v>
      </c>
      <c r="D46" s="54">
        <v>1.4</v>
      </c>
      <c r="E46" s="55">
        <v>5.5</v>
      </c>
      <c r="F46" s="55">
        <v>6</v>
      </c>
      <c r="G46" s="55">
        <v>5.5</v>
      </c>
      <c r="H46" s="55">
        <v>6</v>
      </c>
      <c r="I46" s="55">
        <v>5.5</v>
      </c>
      <c r="J46" s="56">
        <f>(SUM(E46:I46) -MAX(E46:I46)-MIN(E46:I46))</f>
        <v>17</v>
      </c>
      <c r="K46" s="56">
        <f>(SUM(E46:I46) -MAX(E46:I46)-MIN(E46:I46))*D46</f>
        <v>23.799999999999997</v>
      </c>
      <c r="L46" s="57">
        <f>L45</f>
        <v>95.6</v>
      </c>
      <c r="M46" s="52"/>
      <c r="N46" s="58"/>
      <c r="O46" s="10"/>
    </row>
    <row r="47" spans="1:17" ht="12.75" outlineLevel="1">
      <c r="B47" s="53"/>
      <c r="C47" s="44" t="s">
        <v>27</v>
      </c>
      <c r="D47" s="54">
        <v>1.5</v>
      </c>
      <c r="E47" s="55">
        <v>4</v>
      </c>
      <c r="F47" s="55">
        <v>4.5</v>
      </c>
      <c r="G47" s="55">
        <v>4.5</v>
      </c>
      <c r="H47" s="55">
        <v>2</v>
      </c>
      <c r="I47" s="55">
        <v>3.5</v>
      </c>
      <c r="J47" s="56">
        <f>(SUM(E47:I47) -MAX(E47:I47)-MIN(E47:I47))</f>
        <v>12</v>
      </c>
      <c r="K47" s="56">
        <f>(SUM(E47:I47) -MAX(E47:I47)-MIN(E47:I47))*D47</f>
        <v>18</v>
      </c>
      <c r="L47" s="57">
        <f>L46</f>
        <v>95.6</v>
      </c>
      <c r="M47" s="52"/>
    </row>
    <row r="48" spans="1:17" ht="12.75" outlineLevel="1">
      <c r="B48" s="53"/>
      <c r="C48" s="44" t="s">
        <v>21</v>
      </c>
      <c r="D48" s="54">
        <v>1.6</v>
      </c>
      <c r="E48" s="55">
        <v>6</v>
      </c>
      <c r="F48" s="55">
        <v>6.5</v>
      </c>
      <c r="G48" s="55">
        <v>6.5</v>
      </c>
      <c r="H48" s="55">
        <v>6.5</v>
      </c>
      <c r="I48" s="55">
        <v>6</v>
      </c>
      <c r="J48" s="56">
        <f>(SUM(E48:I48) -MAX(E48:I48)-MIN(E48:I48))</f>
        <v>19</v>
      </c>
      <c r="K48" s="56">
        <f>(SUM(E48:I48) -MAX(E48:I48)-MIN(E48:I48))*D48</f>
        <v>30.400000000000002</v>
      </c>
      <c r="L48" s="57">
        <f>L47</f>
        <v>95.6</v>
      </c>
      <c r="M48" s="52"/>
    </row>
    <row r="49" spans="1:16">
      <c r="C49" s="59" t="s">
        <v>22</v>
      </c>
      <c r="D49" s="60">
        <f>SUM(D45:D48)</f>
        <v>5.6999999999999993</v>
      </c>
      <c r="E49" s="61"/>
      <c r="F49" s="62"/>
      <c r="G49" s="62"/>
      <c r="H49" s="62"/>
      <c r="I49" s="62"/>
      <c r="J49" s="63"/>
      <c r="K49" s="64">
        <f>SUM(K45:K48)</f>
        <v>95.6</v>
      </c>
    </row>
    <row r="50" spans="1:16" ht="15" outlineLevel="1">
      <c r="A50" s="44">
        <v>8</v>
      </c>
      <c r="B50" s="45" t="s">
        <v>35</v>
      </c>
      <c r="C50" s="44"/>
      <c r="D50" s="46"/>
      <c r="E50" s="45">
        <v>2008</v>
      </c>
      <c r="F50" s="45"/>
      <c r="G50" s="47"/>
      <c r="H50" s="45"/>
      <c r="I50" s="45"/>
      <c r="J50" s="45"/>
      <c r="K50" s="44"/>
      <c r="L50" s="48">
        <f>SUM(K55)</f>
        <v>79.400000000000006</v>
      </c>
      <c r="M50" s="8"/>
      <c r="N50" s="50" t="s">
        <v>17</v>
      </c>
      <c r="O50" s="51"/>
    </row>
    <row r="51" spans="1:16" ht="12.75" outlineLevel="1">
      <c r="B51" s="53"/>
      <c r="C51" s="44" t="s">
        <v>18</v>
      </c>
      <c r="D51" s="54">
        <v>1.5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7">
        <f>(SUM(E51:I51) -MAX(E51:I51)-MIN(E51:I51))</f>
        <v>0</v>
      </c>
      <c r="K51" s="67">
        <f>(SUM(E51:I51) -MAX(E51:I51)-MIN(E51:I51))*D51</f>
        <v>0</v>
      </c>
      <c r="L51" s="57">
        <f>L50</f>
        <v>79.400000000000006</v>
      </c>
      <c r="M51" s="52"/>
    </row>
    <row r="52" spans="1:16" ht="12.75" outlineLevel="1">
      <c r="B52" s="53"/>
      <c r="C52" s="44" t="s">
        <v>19</v>
      </c>
      <c r="D52" s="54">
        <v>1.6</v>
      </c>
      <c r="E52" s="55">
        <v>6</v>
      </c>
      <c r="F52" s="55">
        <v>5.5</v>
      </c>
      <c r="G52" s="55">
        <v>6</v>
      </c>
      <c r="H52" s="55">
        <v>6</v>
      </c>
      <c r="I52" s="55">
        <v>6</v>
      </c>
      <c r="J52" s="56">
        <f>(SUM(E52:I52) -MAX(E52:I52)-MIN(E52:I52))</f>
        <v>18</v>
      </c>
      <c r="K52" s="56">
        <f>(SUM(E52:I52) -MAX(E52:I52)-MIN(E52:I52))*D52</f>
        <v>28.8</v>
      </c>
      <c r="L52" s="57">
        <f>L51</f>
        <v>79.400000000000006</v>
      </c>
      <c r="M52" s="52"/>
    </row>
    <row r="53" spans="1:16" ht="12.75" outlineLevel="1">
      <c r="B53" s="53"/>
      <c r="C53" s="44" t="s">
        <v>20</v>
      </c>
      <c r="D53" s="54">
        <v>1.3</v>
      </c>
      <c r="E53" s="55">
        <v>6</v>
      </c>
      <c r="F53" s="55">
        <v>6</v>
      </c>
      <c r="G53" s="55">
        <v>6</v>
      </c>
      <c r="H53" s="55">
        <v>6</v>
      </c>
      <c r="I53" s="55">
        <v>6</v>
      </c>
      <c r="J53" s="56">
        <f>(SUM(E53:I53) -MAX(E53:I53)-MIN(E53:I53))</f>
        <v>18</v>
      </c>
      <c r="K53" s="56">
        <f>(SUM(E53:I53) -MAX(E53:I53)-MIN(E53:I53))*D53</f>
        <v>23.400000000000002</v>
      </c>
      <c r="L53" s="57">
        <f>L52</f>
        <v>79.400000000000006</v>
      </c>
      <c r="M53" s="52"/>
    </row>
    <row r="54" spans="1:16" ht="12.75" outlineLevel="1">
      <c r="B54" s="53"/>
      <c r="C54" s="44" t="s">
        <v>21</v>
      </c>
      <c r="D54" s="54">
        <v>1.6</v>
      </c>
      <c r="E54" s="55">
        <v>6</v>
      </c>
      <c r="F54" s="55">
        <v>6</v>
      </c>
      <c r="G54" s="55">
        <v>5.5</v>
      </c>
      <c r="H54" s="55">
        <v>5.5</v>
      </c>
      <c r="I54" s="55">
        <v>5.5</v>
      </c>
      <c r="J54" s="56">
        <f>(SUM(E54:I54) -MAX(E54:I54)-MIN(E54:I54))</f>
        <v>17</v>
      </c>
      <c r="K54" s="56">
        <f>(SUM(E54:I54) -MAX(E54:I54)-MIN(E54:I54))*D54</f>
        <v>27.200000000000003</v>
      </c>
      <c r="L54" s="57">
        <f>L53</f>
        <v>79.400000000000006</v>
      </c>
      <c r="M54" s="52"/>
    </row>
    <row r="55" spans="1:16" outlineLevel="1">
      <c r="C55" s="59" t="s">
        <v>22</v>
      </c>
      <c r="D55" s="60">
        <f>SUM(D51:D54)</f>
        <v>6</v>
      </c>
      <c r="E55" s="61"/>
      <c r="F55" s="62"/>
      <c r="G55" s="62"/>
      <c r="H55" s="62"/>
      <c r="I55" s="62"/>
      <c r="J55" s="63"/>
      <c r="K55" s="64">
        <f>SUM(K51:K54)</f>
        <v>79.400000000000006</v>
      </c>
    </row>
    <row r="56" spans="1:16" outlineLevel="1">
      <c r="D56" s="21"/>
    </row>
    <row r="57" spans="1:16">
      <c r="D57" s="21"/>
    </row>
    <row r="58" spans="1:16" s="51" customFormat="1" ht="12.75" outlineLevel="1">
      <c r="D58" s="70"/>
      <c r="P58" s="10"/>
    </row>
    <row r="59" spans="1:16" outlineLevel="1">
      <c r="D59" s="21"/>
    </row>
    <row r="60" spans="1:16" outlineLevel="1">
      <c r="D60" s="21"/>
    </row>
    <row r="61" spans="1:16" outlineLevel="1">
      <c r="D61" s="21"/>
    </row>
    <row r="62" spans="1:16" outlineLevel="1">
      <c r="D62" s="21"/>
    </row>
    <row r="63" spans="1:16" outlineLevel="1">
      <c r="D63" s="21"/>
    </row>
    <row r="64" spans="1:16" outlineLevel="1">
      <c r="D64" s="21"/>
    </row>
    <row r="65" spans="4:4">
      <c r="D65" s="21"/>
    </row>
    <row r="66" spans="4:4" outlineLevel="1">
      <c r="D66" s="21"/>
    </row>
    <row r="67" spans="4:4" outlineLevel="1">
      <c r="D67" s="21"/>
    </row>
    <row r="68" spans="4:4" outlineLevel="1">
      <c r="D68" s="21"/>
    </row>
    <row r="69" spans="4:4" outlineLevel="1">
      <c r="D69" s="21"/>
    </row>
    <row r="70" spans="4:4" s="51" customFormat="1" ht="12.75" outlineLevel="1">
      <c r="D70" s="70"/>
    </row>
    <row r="71" spans="4:4" outlineLevel="1">
      <c r="D71" s="21"/>
    </row>
    <row r="72" spans="4:4" outlineLevel="1">
      <c r="D72" s="21"/>
    </row>
    <row r="73" spans="4:4">
      <c r="D73" s="21"/>
    </row>
    <row r="74" spans="4:4" outlineLevel="1">
      <c r="D74" s="21"/>
    </row>
    <row r="75" spans="4:4" outlineLevel="1">
      <c r="D75" s="21"/>
    </row>
    <row r="76" spans="4:4" outlineLevel="1">
      <c r="D76" s="21"/>
    </row>
    <row r="77" spans="4:4" outlineLevel="1">
      <c r="D77" s="21"/>
    </row>
    <row r="78" spans="4:4" outlineLevel="1">
      <c r="D78" s="21"/>
    </row>
    <row r="79" spans="4:4" outlineLevel="1">
      <c r="D79" s="21"/>
    </row>
    <row r="80" spans="4:4" outlineLevel="1">
      <c r="D80" s="21"/>
    </row>
    <row r="81" spans="4:17">
      <c r="D81" s="21"/>
    </row>
    <row r="82" spans="4:17" s="51" customFormat="1" ht="12.75" outlineLevel="1">
      <c r="D82" s="70"/>
    </row>
    <row r="83" spans="4:17" outlineLevel="1">
      <c r="D83" s="21"/>
    </row>
    <row r="84" spans="4:17" outlineLevel="1">
      <c r="D84" s="21"/>
    </row>
    <row r="85" spans="4:17" outlineLevel="1">
      <c r="D85" s="21"/>
    </row>
    <row r="86" spans="4:17" outlineLevel="1">
      <c r="D86" s="21"/>
    </row>
    <row r="87" spans="4:17" outlineLevel="1">
      <c r="D87" s="21"/>
    </row>
    <row r="88" spans="4:17" outlineLevel="1">
      <c r="D88" s="21"/>
    </row>
    <row r="89" spans="4:17">
      <c r="D89" s="21"/>
    </row>
    <row r="90" spans="4:17" outlineLevel="1">
      <c r="D90" s="21"/>
      <c r="Q90" s="51"/>
    </row>
    <row r="91" spans="4:17" outlineLevel="1">
      <c r="D91" s="21"/>
    </row>
    <row r="92" spans="4:17" outlineLevel="1">
      <c r="D92" s="21"/>
    </row>
    <row r="93" spans="4:17" outlineLevel="1">
      <c r="D93" s="21"/>
    </row>
    <row r="94" spans="4:17" s="51" customFormat="1" ht="12.75" outlineLevel="1">
      <c r="D94" s="70"/>
      <c r="Q94" s="10"/>
    </row>
    <row r="95" spans="4:17" outlineLevel="1">
      <c r="D95" s="21"/>
    </row>
    <row r="96" spans="4:17" outlineLevel="1">
      <c r="D96" s="21"/>
    </row>
    <row r="97" spans="1:17">
      <c r="D97" s="21"/>
    </row>
    <row r="98" spans="1:17" outlineLevel="1">
      <c r="D98" s="21"/>
    </row>
    <row r="99" spans="1:17" outlineLevel="1">
      <c r="D99" s="21"/>
    </row>
    <row r="100" spans="1:17" outlineLevel="1">
      <c r="D100" s="21"/>
    </row>
    <row r="101" spans="1:17" outlineLevel="1">
      <c r="D101" s="21"/>
    </row>
    <row r="102" spans="1:17" outlineLevel="1">
      <c r="D102" s="21"/>
    </row>
    <row r="103" spans="1:17" outlineLevel="1">
      <c r="D103" s="21"/>
    </row>
    <row r="104" spans="1:17" outlineLevel="1">
      <c r="D104" s="21"/>
    </row>
    <row r="105" spans="1:17">
      <c r="D105" s="21"/>
    </row>
    <row r="106" spans="1:17" outlineLevel="1">
      <c r="D106" s="21"/>
      <c r="Q106" s="51"/>
    </row>
    <row r="107" spans="1:17" outlineLevel="1">
      <c r="D107" s="21"/>
    </row>
    <row r="108" spans="1:17" outlineLevel="1">
      <c r="D108" s="21"/>
    </row>
    <row r="109" spans="1:17" outlineLevel="1">
      <c r="D109" s="21"/>
    </row>
    <row r="110" spans="1:17" outlineLevel="1">
      <c r="D110" s="21"/>
    </row>
    <row r="111" spans="1:17">
      <c r="D111" s="21"/>
    </row>
    <row r="112" spans="1:17" s="51" customFormat="1" ht="12.75" outlineLevel="1">
      <c r="A112" s="52"/>
      <c r="D112" s="70"/>
    </row>
    <row r="113" spans="1:17" outlineLevel="1">
      <c r="A113" s="51"/>
      <c r="D113" s="21"/>
    </row>
    <row r="114" spans="1:17" outlineLevel="1">
      <c r="D114" s="21"/>
    </row>
    <row r="115" spans="1:17" outlineLevel="1">
      <c r="D115" s="21"/>
    </row>
    <row r="116" spans="1:17" outlineLevel="1">
      <c r="D116" s="21"/>
    </row>
    <row r="117" spans="1:17" outlineLevel="1">
      <c r="D117" s="21"/>
    </row>
    <row r="118" spans="1:17" s="51" customFormat="1" ht="12.75" outlineLevel="1">
      <c r="A118" s="52"/>
      <c r="D118" s="70"/>
      <c r="Q118" s="10"/>
    </row>
    <row r="119" spans="1:17" outlineLevel="1">
      <c r="A119" s="51"/>
      <c r="D119" s="21"/>
    </row>
    <row r="120" spans="1:17" outlineLevel="1">
      <c r="D120" s="21"/>
    </row>
    <row r="121" spans="1:17">
      <c r="D121" s="21"/>
    </row>
    <row r="122" spans="1:17" outlineLevel="1">
      <c r="D122" s="21"/>
      <c r="Q122" s="51"/>
    </row>
    <row r="123" spans="1:17" outlineLevel="1">
      <c r="D123" s="21"/>
    </row>
    <row r="124" spans="1:17" outlineLevel="1">
      <c r="D124" s="21"/>
    </row>
    <row r="125" spans="1:17">
      <c r="D125" s="21"/>
    </row>
    <row r="126" spans="1:17">
      <c r="D126" s="21"/>
    </row>
    <row r="127" spans="1:17">
      <c r="D127" s="21"/>
    </row>
    <row r="128" spans="1:17">
      <c r="D128" s="21"/>
    </row>
    <row r="129" spans="1:17">
      <c r="D129" s="21"/>
    </row>
    <row r="130" spans="1:17">
      <c r="D130" s="21"/>
    </row>
    <row r="131" spans="1:17">
      <c r="D131" s="21"/>
    </row>
    <row r="132" spans="1:17">
      <c r="D132" s="21"/>
    </row>
    <row r="133" spans="1:17" outlineLevel="1">
      <c r="D133" s="21"/>
    </row>
    <row r="134" spans="1:17" outlineLevel="1">
      <c r="D134" s="21"/>
    </row>
    <row r="135" spans="1:17" outlineLevel="1">
      <c r="D135" s="21"/>
    </row>
    <row r="136" spans="1:17" outlineLevel="1">
      <c r="D136" s="21"/>
    </row>
    <row r="137" spans="1:17">
      <c r="D137" s="21"/>
    </row>
    <row r="138" spans="1:17" outlineLevel="1">
      <c r="D138" s="21"/>
      <c r="Q138" s="51"/>
    </row>
    <row r="139" spans="1:17" outlineLevel="1">
      <c r="D139" s="21"/>
    </row>
    <row r="140" spans="1:17" outlineLevel="1">
      <c r="D140" s="21"/>
    </row>
    <row r="141" spans="1:17" outlineLevel="1">
      <c r="D141" s="21"/>
    </row>
    <row r="142" spans="1:17" s="51" customFormat="1" ht="12.75" outlineLevel="1">
      <c r="A142" s="52"/>
      <c r="D142" s="70"/>
      <c r="Q142" s="10"/>
    </row>
    <row r="143" spans="1:17" outlineLevel="1">
      <c r="A143" s="51"/>
      <c r="D143" s="21"/>
    </row>
    <row r="144" spans="1:17" outlineLevel="1">
      <c r="D144" s="21"/>
    </row>
    <row r="145" spans="1:17">
      <c r="D145" s="21"/>
    </row>
    <row r="146" spans="1:17" outlineLevel="1">
      <c r="D146" s="21"/>
      <c r="Q146" s="51"/>
    </row>
    <row r="147" spans="1:17" outlineLevel="1">
      <c r="D147" s="21"/>
    </row>
    <row r="148" spans="1:17" outlineLevel="1">
      <c r="D148" s="21"/>
    </row>
    <row r="149" spans="1:17" outlineLevel="1">
      <c r="D149" s="21"/>
    </row>
    <row r="150" spans="1:17" outlineLevel="1">
      <c r="D150" s="21"/>
    </row>
    <row r="151" spans="1:17" outlineLevel="1">
      <c r="D151" s="21"/>
    </row>
    <row r="152" spans="1:17" outlineLevel="1">
      <c r="D152" s="21"/>
    </row>
    <row r="153" spans="1:17">
      <c r="D153" s="21"/>
    </row>
    <row r="154" spans="1:17" s="51" customFormat="1" ht="12.75" outlineLevel="1">
      <c r="A154" s="52"/>
      <c r="D154" s="70"/>
    </row>
    <row r="155" spans="1:17" outlineLevel="1">
      <c r="A155" s="51"/>
      <c r="D155" s="21"/>
    </row>
    <row r="156" spans="1:17" outlineLevel="1">
      <c r="D156" s="21"/>
    </row>
    <row r="157" spans="1:17" outlineLevel="1">
      <c r="D157" s="21"/>
    </row>
    <row r="158" spans="1:17" outlineLevel="1">
      <c r="D158" s="21"/>
    </row>
    <row r="159" spans="1:17" outlineLevel="1">
      <c r="D159" s="21"/>
    </row>
    <row r="160" spans="1:17" outlineLevel="1">
      <c r="D160" s="21"/>
    </row>
    <row r="161" spans="1:17">
      <c r="D161" s="21"/>
    </row>
    <row r="162" spans="1:17" outlineLevel="1">
      <c r="D162" s="21"/>
      <c r="Q162" s="51"/>
    </row>
    <row r="163" spans="1:17" outlineLevel="1">
      <c r="D163" s="21"/>
    </row>
    <row r="164" spans="1:17" outlineLevel="1">
      <c r="D164" s="21"/>
    </row>
    <row r="165" spans="1:17" outlineLevel="1">
      <c r="D165" s="21"/>
    </row>
    <row r="166" spans="1:17" s="51" customFormat="1" ht="12.75" outlineLevel="1">
      <c r="A166" s="52"/>
      <c r="D166" s="70"/>
      <c r="Q166" s="10"/>
    </row>
    <row r="167" spans="1:17" outlineLevel="1">
      <c r="A167" s="51"/>
      <c r="D167" s="21"/>
    </row>
    <row r="168" spans="1:17" outlineLevel="1">
      <c r="D168" s="21"/>
    </row>
    <row r="169" spans="1:17">
      <c r="D169" s="21"/>
    </row>
    <row r="170" spans="1:17" outlineLevel="1">
      <c r="D170" s="21"/>
      <c r="Q170" s="51"/>
    </row>
    <row r="171" spans="1:17" outlineLevel="1">
      <c r="D171" s="21"/>
    </row>
    <row r="172" spans="1:17" outlineLevel="1">
      <c r="D172" s="21"/>
    </row>
    <row r="173" spans="1:17" outlineLevel="1">
      <c r="D173" s="21"/>
    </row>
    <row r="174" spans="1:17" outlineLevel="1">
      <c r="D174" s="21"/>
    </row>
    <row r="175" spans="1:17" outlineLevel="1">
      <c r="D175" s="21"/>
    </row>
    <row r="176" spans="1:17" outlineLevel="1">
      <c r="D176" s="21"/>
    </row>
    <row r="177" spans="1:4">
      <c r="D177" s="21"/>
    </row>
    <row r="178" spans="1:4" s="51" customFormat="1" ht="12.75" outlineLevel="1">
      <c r="A178" s="52"/>
      <c r="D178" s="70"/>
    </row>
    <row r="179" spans="1:4" outlineLevel="1">
      <c r="A179" s="51"/>
      <c r="D179" s="21"/>
    </row>
    <row r="180" spans="1:4" outlineLevel="1">
      <c r="D180" s="21"/>
    </row>
    <row r="181" spans="1:4" outlineLevel="1">
      <c r="D181" s="21"/>
    </row>
    <row r="182" spans="1:4" outlineLevel="1">
      <c r="D182" s="21"/>
    </row>
    <row r="183" spans="1:4" outlineLevel="1">
      <c r="D183" s="21"/>
    </row>
    <row r="184" spans="1:4" outlineLevel="1">
      <c r="D184" s="21"/>
    </row>
    <row r="185" spans="1:4">
      <c r="D185" s="21"/>
    </row>
    <row r="186" spans="1:4" outlineLevel="1">
      <c r="D186" s="21"/>
    </row>
    <row r="187" spans="1:4" outlineLevel="1">
      <c r="D187" s="21"/>
    </row>
    <row r="188" spans="1:4" outlineLevel="1">
      <c r="D188" s="21"/>
    </row>
    <row r="189" spans="1:4" outlineLevel="1">
      <c r="D189" s="21"/>
    </row>
    <row r="190" spans="1:4" s="51" customFormat="1" ht="12.75" outlineLevel="1">
      <c r="A190" s="52"/>
      <c r="D190" s="70"/>
    </row>
    <row r="191" spans="1:4" outlineLevel="1">
      <c r="A191" s="51"/>
      <c r="D191" s="21"/>
    </row>
    <row r="192" spans="1:4" outlineLevel="1">
      <c r="D192" s="21"/>
    </row>
    <row r="193" spans="1:17">
      <c r="D193" s="21"/>
    </row>
    <row r="194" spans="1:17" outlineLevel="1">
      <c r="D194" s="21"/>
      <c r="Q194" s="51"/>
    </row>
    <row r="195" spans="1:17" outlineLevel="1">
      <c r="D195" s="21"/>
    </row>
    <row r="196" spans="1:17" outlineLevel="1">
      <c r="D196" s="21"/>
    </row>
    <row r="197" spans="1:17" outlineLevel="1">
      <c r="D197" s="21"/>
    </row>
    <row r="198" spans="1:17" outlineLevel="1">
      <c r="D198" s="21"/>
    </row>
    <row r="199" spans="1:17" outlineLevel="1">
      <c r="D199" s="21"/>
    </row>
    <row r="200" spans="1:17" outlineLevel="1">
      <c r="D200" s="21"/>
    </row>
    <row r="201" spans="1:17">
      <c r="D201" s="21"/>
    </row>
    <row r="202" spans="1:17" s="51" customFormat="1" ht="12.75" outlineLevel="1">
      <c r="A202" s="52"/>
      <c r="D202" s="70"/>
    </row>
    <row r="203" spans="1:17" outlineLevel="1">
      <c r="A203" s="51"/>
      <c r="D203" s="21"/>
    </row>
    <row r="204" spans="1:17" outlineLevel="1">
      <c r="D204" s="21"/>
    </row>
    <row r="205" spans="1:17" outlineLevel="1">
      <c r="D205" s="21"/>
    </row>
    <row r="206" spans="1:17" outlineLevel="1">
      <c r="D206" s="21"/>
    </row>
    <row r="207" spans="1:17" outlineLevel="1">
      <c r="D207" s="21"/>
    </row>
    <row r="208" spans="1:17" outlineLevel="1">
      <c r="D208" s="21"/>
    </row>
    <row r="209" spans="1:17">
      <c r="D209" s="21"/>
    </row>
    <row r="210" spans="1:17" outlineLevel="1">
      <c r="D210" s="21"/>
      <c r="Q210" s="51"/>
    </row>
    <row r="211" spans="1:17" outlineLevel="1">
      <c r="D211" s="21"/>
    </row>
    <row r="212" spans="1:17" outlineLevel="1">
      <c r="D212" s="21"/>
    </row>
    <row r="213" spans="1:17" outlineLevel="1">
      <c r="D213" s="21"/>
    </row>
    <row r="214" spans="1:17" s="51" customFormat="1" ht="12.75" outlineLevel="1">
      <c r="A214" s="52"/>
      <c r="D214" s="70"/>
      <c r="Q214" s="10"/>
    </row>
    <row r="215" spans="1:17" outlineLevel="1">
      <c r="A215" s="51"/>
      <c r="D215" s="21"/>
    </row>
    <row r="216" spans="1:17" outlineLevel="1">
      <c r="D216" s="21"/>
    </row>
    <row r="217" spans="1:17">
      <c r="D217" s="21"/>
    </row>
    <row r="218" spans="1:17" outlineLevel="1">
      <c r="D218" s="21"/>
      <c r="Q218" s="51"/>
    </row>
    <row r="219" spans="1:17" outlineLevel="1">
      <c r="D219" s="21"/>
    </row>
    <row r="220" spans="1:17" outlineLevel="1">
      <c r="D220" s="21"/>
    </row>
    <row r="221" spans="1:17" outlineLevel="1">
      <c r="D221" s="21"/>
    </row>
    <row r="222" spans="1:17" outlineLevel="1">
      <c r="D222" s="21"/>
    </row>
    <row r="223" spans="1:17" outlineLevel="1">
      <c r="D223" s="21"/>
    </row>
    <row r="224" spans="1:17" outlineLevel="1">
      <c r="D224" s="21"/>
    </row>
    <row r="225" spans="1:17">
      <c r="D225" s="21"/>
    </row>
    <row r="226" spans="1:17" s="51" customFormat="1" ht="12.75" outlineLevel="1">
      <c r="A226" s="52"/>
      <c r="D226" s="70"/>
    </row>
    <row r="227" spans="1:17" outlineLevel="1">
      <c r="A227" s="51"/>
      <c r="D227" s="21"/>
    </row>
    <row r="228" spans="1:17" outlineLevel="1">
      <c r="D228" s="21"/>
    </row>
    <row r="229" spans="1:17" outlineLevel="1">
      <c r="D229" s="21"/>
    </row>
    <row r="230" spans="1:17" outlineLevel="1">
      <c r="D230" s="21"/>
    </row>
    <row r="231" spans="1:17" outlineLevel="1">
      <c r="D231" s="21"/>
    </row>
    <row r="232" spans="1:17" outlineLevel="1">
      <c r="D232" s="21"/>
    </row>
    <row r="233" spans="1:17">
      <c r="D233" s="21"/>
    </row>
    <row r="234" spans="1:17" outlineLevel="1">
      <c r="D234" s="21"/>
      <c r="Q234" s="51"/>
    </row>
    <row r="235" spans="1:17" outlineLevel="1">
      <c r="D235" s="21"/>
    </row>
    <row r="236" spans="1:17" outlineLevel="1">
      <c r="D236" s="21"/>
    </row>
    <row r="237" spans="1:17" outlineLevel="1">
      <c r="D237" s="21"/>
    </row>
    <row r="238" spans="1:17" s="51" customFormat="1" ht="12.75" outlineLevel="1">
      <c r="A238" s="52"/>
      <c r="D238" s="70"/>
      <c r="Q238" s="10"/>
    </row>
    <row r="239" spans="1:17" outlineLevel="1">
      <c r="A239" s="51"/>
      <c r="D239" s="21"/>
    </row>
    <row r="240" spans="1:17" outlineLevel="1">
      <c r="D240" s="21"/>
    </row>
    <row r="241" spans="4:4">
      <c r="D241" s="21"/>
    </row>
    <row r="242" spans="4:4">
      <c r="D242" s="21"/>
    </row>
    <row r="243" spans="4:4">
      <c r="D243" s="21"/>
    </row>
    <row r="244" spans="4:4">
      <c r="D244" s="21"/>
    </row>
    <row r="245" spans="4:4">
      <c r="D245" s="21"/>
    </row>
    <row r="246" spans="4:4">
      <c r="D246" s="21"/>
    </row>
    <row r="247" spans="4:4">
      <c r="D247" s="21"/>
    </row>
    <row r="248" spans="4:4">
      <c r="D248" s="21"/>
    </row>
    <row r="249" spans="4:4">
      <c r="D249" s="21"/>
    </row>
    <row r="250" spans="4:4">
      <c r="D250" s="21"/>
    </row>
    <row r="251" spans="4:4">
      <c r="D251" s="21"/>
    </row>
    <row r="252" spans="4:4">
      <c r="D252" s="21"/>
    </row>
    <row r="253" spans="4:4">
      <c r="D253" s="21"/>
    </row>
    <row r="254" spans="4:4">
      <c r="D254" s="21"/>
    </row>
    <row r="255" spans="4:4">
      <c r="D255" s="21"/>
    </row>
    <row r="256" spans="4:4">
      <c r="D256" s="21"/>
    </row>
    <row r="257" spans="3:4">
      <c r="D257" s="21"/>
    </row>
    <row r="258" spans="3:4">
      <c r="D258" s="21"/>
    </row>
    <row r="259" spans="3:4">
      <c r="D259" s="21"/>
    </row>
    <row r="260" spans="3:4">
      <c r="C260" s="21"/>
      <c r="D260" s="21"/>
    </row>
    <row r="261" spans="3:4">
      <c r="C261" s="21"/>
      <c r="D261" s="21"/>
    </row>
    <row r="262" spans="3:4">
      <c r="C262" s="21"/>
      <c r="D262" s="21"/>
    </row>
    <row r="263" spans="3:4">
      <c r="C263" s="21"/>
      <c r="D263" s="21"/>
    </row>
    <row r="264" spans="3:4">
      <c r="C264" s="21"/>
      <c r="D264" s="21"/>
    </row>
    <row r="265" spans="3:4">
      <c r="C265" s="21"/>
      <c r="D265" s="21"/>
    </row>
    <row r="266" spans="3:4">
      <c r="C266" s="21"/>
      <c r="D266" s="21"/>
    </row>
    <row r="267" spans="3:4">
      <c r="C267" s="21"/>
      <c r="D267" s="21"/>
    </row>
    <row r="268" spans="3:4">
      <c r="C268" s="21"/>
      <c r="D268" s="21"/>
    </row>
    <row r="269" spans="3:4">
      <c r="C269" s="21"/>
      <c r="D269" s="21"/>
    </row>
    <row r="270" spans="3:4">
      <c r="C270" s="21"/>
      <c r="D270" s="21"/>
    </row>
    <row r="271" spans="3:4">
      <c r="C271" s="21"/>
      <c r="D271" s="21"/>
    </row>
    <row r="272" spans="3:4">
      <c r="C272" s="21"/>
      <c r="D272" s="21"/>
    </row>
    <row r="273" spans="3:4">
      <c r="C273" s="21"/>
      <c r="D273" s="21"/>
    </row>
    <row r="274" spans="3:4">
      <c r="C274" s="21"/>
      <c r="D274" s="21"/>
    </row>
    <row r="275" spans="3:4">
      <c r="C275" s="21"/>
      <c r="D275" s="21"/>
    </row>
    <row r="276" spans="3:4">
      <c r="C276" s="21"/>
      <c r="D276" s="21"/>
    </row>
    <row r="277" spans="3:4">
      <c r="C277" s="21"/>
      <c r="D277" s="21"/>
    </row>
    <row r="278" spans="3:4">
      <c r="C278" s="21"/>
      <c r="D278" s="21"/>
    </row>
    <row r="279" spans="3:4">
      <c r="C279" s="21"/>
      <c r="D279" s="21"/>
    </row>
    <row r="280" spans="3:4">
      <c r="C280" s="21"/>
      <c r="D280" s="21"/>
    </row>
    <row r="281" spans="3:4">
      <c r="C281" s="21"/>
      <c r="D281" s="21"/>
    </row>
    <row r="282" spans="3:4">
      <c r="C282" s="21"/>
      <c r="D282" s="21"/>
    </row>
    <row r="283" spans="3:4">
      <c r="C283" s="21"/>
      <c r="D283" s="21"/>
    </row>
    <row r="284" spans="3:4">
      <c r="C284" s="21"/>
      <c r="D284" s="21"/>
    </row>
    <row r="285" spans="3:4">
      <c r="C285" s="21"/>
      <c r="D285" s="21"/>
    </row>
    <row r="286" spans="3:4">
      <c r="C286" s="21"/>
      <c r="D286" s="21"/>
    </row>
    <row r="287" spans="3:4">
      <c r="C287" s="21"/>
      <c r="D287" s="21"/>
    </row>
    <row r="288" spans="3:4">
      <c r="C288" s="21"/>
      <c r="D288" s="21"/>
    </row>
    <row r="289" spans="3:4">
      <c r="C289" s="21"/>
      <c r="D289" s="21"/>
    </row>
    <row r="290" spans="3:4">
      <c r="C290" s="21"/>
      <c r="D290" s="21"/>
    </row>
    <row r="291" spans="3:4">
      <c r="C291" s="21"/>
      <c r="D291" s="21"/>
    </row>
    <row r="292" spans="3:4">
      <c r="C292" s="21"/>
      <c r="D292" s="21"/>
    </row>
    <row r="293" spans="3:4">
      <c r="C293" s="21"/>
      <c r="D293" s="21"/>
    </row>
    <row r="294" spans="3:4">
      <c r="C294" s="21"/>
      <c r="D294" s="21"/>
    </row>
    <row r="295" spans="3:4">
      <c r="C295" s="21"/>
      <c r="D295" s="21"/>
    </row>
    <row r="296" spans="3:4">
      <c r="C296" s="21"/>
      <c r="D296" s="21"/>
    </row>
    <row r="297" spans="3:4">
      <c r="C297" s="21"/>
      <c r="D297" s="21"/>
    </row>
    <row r="298" spans="3:4">
      <c r="C298" s="21"/>
      <c r="D298" s="21"/>
    </row>
    <row r="299" spans="3:4">
      <c r="C299" s="21"/>
      <c r="D299" s="21"/>
    </row>
    <row r="300" spans="3:4">
      <c r="C300" s="21"/>
      <c r="D300" s="21"/>
    </row>
    <row r="301" spans="3:4">
      <c r="C301" s="21"/>
      <c r="D301" s="21"/>
    </row>
    <row r="302" spans="3:4">
      <c r="C302" s="21"/>
      <c r="D302" s="21"/>
    </row>
    <row r="303" spans="3:4">
      <c r="C303" s="21"/>
      <c r="D303" s="21"/>
    </row>
    <row r="304" spans="3:4">
      <c r="C304" s="21"/>
      <c r="D304" s="21"/>
    </row>
    <row r="305" spans="3:4">
      <c r="C305" s="21"/>
      <c r="D305" s="21"/>
    </row>
    <row r="306" spans="3:4">
      <c r="C306" s="21"/>
      <c r="D306" s="21"/>
    </row>
    <row r="307" spans="3:4">
      <c r="C307" s="21"/>
      <c r="D307" s="21"/>
    </row>
    <row r="308" spans="3:4">
      <c r="C308" s="21"/>
      <c r="D308" s="21"/>
    </row>
    <row r="309" spans="3:4">
      <c r="C309" s="21"/>
      <c r="D309" s="21"/>
    </row>
    <row r="310" spans="3:4">
      <c r="C310" s="21"/>
      <c r="D310" s="21"/>
    </row>
    <row r="311" spans="3:4">
      <c r="C311" s="21"/>
      <c r="D311" s="21"/>
    </row>
    <row r="312" spans="3:4">
      <c r="C312" s="21"/>
      <c r="D312" s="21"/>
    </row>
    <row r="313" spans="3:4">
      <c r="C313" s="21"/>
      <c r="D313" s="21"/>
    </row>
    <row r="314" spans="3:4">
      <c r="C314" s="21"/>
      <c r="D314" s="21"/>
    </row>
    <row r="315" spans="3:4">
      <c r="C315" s="21"/>
      <c r="D315" s="21"/>
    </row>
    <row r="316" spans="3:4">
      <c r="C316" s="21"/>
      <c r="D316" s="21"/>
    </row>
    <row r="317" spans="3:4">
      <c r="C317" s="21"/>
      <c r="D317" s="21"/>
    </row>
    <row r="318" spans="3:4">
      <c r="C318" s="21"/>
      <c r="D318" s="21"/>
    </row>
    <row r="319" spans="3:4">
      <c r="C319" s="21"/>
      <c r="D319" s="21"/>
    </row>
    <row r="320" spans="3:4">
      <c r="C320" s="21"/>
      <c r="D320" s="21"/>
    </row>
    <row r="321" spans="3:4">
      <c r="C321" s="21"/>
      <c r="D321" s="21"/>
    </row>
    <row r="322" spans="3:4">
      <c r="C322" s="21"/>
      <c r="D322" s="21"/>
    </row>
    <row r="323" spans="3:4">
      <c r="C323" s="21"/>
      <c r="D323" s="21"/>
    </row>
    <row r="324" spans="3:4">
      <c r="C324" s="21"/>
      <c r="D324" s="21"/>
    </row>
    <row r="325" spans="3:4">
      <c r="C325" s="21"/>
      <c r="D325" s="21"/>
    </row>
    <row r="326" spans="3:4">
      <c r="C326" s="21"/>
      <c r="D326" s="21"/>
    </row>
    <row r="327" spans="3:4">
      <c r="C327" s="21"/>
      <c r="D327" s="21"/>
    </row>
    <row r="328" spans="3:4">
      <c r="C328" s="21"/>
      <c r="D328" s="21"/>
    </row>
    <row r="329" spans="3:4">
      <c r="C329" s="21"/>
      <c r="D329" s="21"/>
    </row>
    <row r="330" spans="3:4">
      <c r="C330" s="21"/>
      <c r="D330" s="21"/>
    </row>
    <row r="331" spans="3:4">
      <c r="C331" s="21"/>
      <c r="D331" s="21"/>
    </row>
    <row r="332" spans="3:4">
      <c r="C332" s="21"/>
      <c r="D332" s="21"/>
    </row>
    <row r="333" spans="3:4">
      <c r="C333" s="21"/>
      <c r="D333" s="21"/>
    </row>
    <row r="334" spans="3:4">
      <c r="C334" s="21"/>
      <c r="D334" s="21"/>
    </row>
    <row r="335" spans="3:4">
      <c r="C335" s="21"/>
      <c r="D335" s="21"/>
    </row>
    <row r="336" spans="3:4">
      <c r="C336" s="21"/>
      <c r="D336" s="21"/>
    </row>
    <row r="337" spans="3:4">
      <c r="C337" s="21"/>
      <c r="D337" s="21"/>
    </row>
    <row r="338" spans="3:4">
      <c r="C338" s="21"/>
      <c r="D338" s="21"/>
    </row>
    <row r="339" spans="3:4">
      <c r="C339" s="21"/>
      <c r="D339" s="21"/>
    </row>
    <row r="340" spans="3:4">
      <c r="C340" s="21"/>
      <c r="D340" s="21"/>
    </row>
    <row r="341" spans="3:4">
      <c r="C341" s="21"/>
      <c r="D341" s="21"/>
    </row>
    <row r="342" spans="3:4">
      <c r="C342" s="21"/>
      <c r="D342" s="21"/>
    </row>
    <row r="343" spans="3:4">
      <c r="C343" s="21"/>
      <c r="D343" s="21"/>
    </row>
    <row r="344" spans="3:4">
      <c r="C344" s="21"/>
      <c r="D344" s="21"/>
    </row>
    <row r="345" spans="3:4">
      <c r="C345" s="21"/>
      <c r="D345" s="21"/>
    </row>
    <row r="346" spans="3:4">
      <c r="C346" s="21"/>
      <c r="D346" s="21"/>
    </row>
    <row r="347" spans="3:4">
      <c r="C347" s="21"/>
      <c r="D347" s="21"/>
    </row>
    <row r="348" spans="3:4">
      <c r="C348" s="21"/>
      <c r="D348" s="21"/>
    </row>
    <row r="349" spans="3:4">
      <c r="C349" s="21"/>
      <c r="D349" s="21"/>
    </row>
    <row r="350" spans="3:4">
      <c r="C350" s="21"/>
      <c r="D350" s="21"/>
    </row>
    <row r="351" spans="3:4">
      <c r="C351" s="21"/>
      <c r="D351" s="21"/>
    </row>
    <row r="352" spans="3:4">
      <c r="C352" s="21"/>
      <c r="D352" s="21"/>
    </row>
    <row r="353" spans="3:4">
      <c r="C353" s="21"/>
      <c r="D353" s="21"/>
    </row>
    <row r="354" spans="3:4">
      <c r="C354" s="21"/>
      <c r="D354" s="21"/>
    </row>
    <row r="355" spans="3:4">
      <c r="C355" s="21"/>
      <c r="D355" s="21"/>
    </row>
    <row r="356" spans="3:4">
      <c r="C356" s="21"/>
      <c r="D356" s="21"/>
    </row>
    <row r="357" spans="3:4">
      <c r="C357" s="21"/>
      <c r="D357" s="21"/>
    </row>
    <row r="358" spans="3:4">
      <c r="C358" s="21"/>
      <c r="D358" s="21"/>
    </row>
    <row r="359" spans="3:4">
      <c r="C359" s="21"/>
      <c r="D359" s="21"/>
    </row>
    <row r="360" spans="3:4">
      <c r="C360" s="21"/>
      <c r="D360" s="21"/>
    </row>
    <row r="361" spans="3:4">
      <c r="C361" s="21"/>
      <c r="D361" s="21"/>
    </row>
    <row r="362" spans="3:4">
      <c r="C362" s="21"/>
      <c r="D362" s="21"/>
    </row>
    <row r="363" spans="3:4">
      <c r="C363" s="21"/>
      <c r="D363" s="21"/>
    </row>
    <row r="364" spans="3:4">
      <c r="C364" s="21"/>
      <c r="D364" s="21"/>
    </row>
    <row r="365" spans="3:4">
      <c r="C365" s="21"/>
      <c r="D365" s="21"/>
    </row>
    <row r="366" spans="3:4">
      <c r="C366" s="21"/>
      <c r="D366" s="21"/>
    </row>
    <row r="367" spans="3:4">
      <c r="C367" s="21"/>
      <c r="D367" s="21"/>
    </row>
    <row r="368" spans="3:4">
      <c r="C368" s="21"/>
      <c r="D368" s="21"/>
    </row>
    <row r="369" spans="3:4">
      <c r="C369" s="21"/>
      <c r="D369" s="21"/>
    </row>
    <row r="370" spans="3:4">
      <c r="C370" s="21"/>
      <c r="D370" s="21"/>
    </row>
    <row r="371" spans="3:4">
      <c r="C371" s="21"/>
      <c r="D371" s="21"/>
    </row>
    <row r="372" spans="3:4">
      <c r="C372" s="21"/>
      <c r="D372" s="21"/>
    </row>
    <row r="373" spans="3:4">
      <c r="C373" s="21"/>
      <c r="D373" s="21"/>
    </row>
    <row r="374" spans="3:4">
      <c r="C374" s="21"/>
      <c r="D374" s="21"/>
    </row>
    <row r="375" spans="3:4">
      <c r="C375" s="21"/>
      <c r="D375" s="21"/>
    </row>
    <row r="376" spans="3:4">
      <c r="C376" s="21"/>
      <c r="D376" s="21"/>
    </row>
    <row r="377" spans="3:4">
      <c r="C377" s="21"/>
      <c r="D377" s="21"/>
    </row>
    <row r="378" spans="3:4">
      <c r="C378" s="21"/>
      <c r="D378" s="21"/>
    </row>
    <row r="379" spans="3:4">
      <c r="C379" s="21"/>
      <c r="D379" s="21"/>
    </row>
    <row r="380" spans="3:4">
      <c r="C380" s="21"/>
      <c r="D380" s="21"/>
    </row>
    <row r="381" spans="3:4">
      <c r="C381" s="21"/>
      <c r="D381" s="21"/>
    </row>
    <row r="382" spans="3:4">
      <c r="C382" s="21"/>
      <c r="D382" s="21"/>
    </row>
    <row r="383" spans="3:4">
      <c r="C383" s="21"/>
      <c r="D383" s="21"/>
    </row>
    <row r="384" spans="3:4">
      <c r="C384" s="21"/>
      <c r="D384" s="21"/>
    </row>
    <row r="385" spans="3:4">
      <c r="C385" s="21"/>
      <c r="D385" s="21"/>
    </row>
    <row r="386" spans="3:4">
      <c r="C386" s="21"/>
      <c r="D386" s="21"/>
    </row>
    <row r="387" spans="3:4">
      <c r="C387" s="21"/>
      <c r="D387" s="21"/>
    </row>
    <row r="388" spans="3:4">
      <c r="C388" s="21"/>
      <c r="D388" s="21"/>
    </row>
    <row r="389" spans="3:4">
      <c r="C389" s="21"/>
      <c r="D389" s="21"/>
    </row>
    <row r="390" spans="3:4">
      <c r="C390" s="21"/>
      <c r="D390" s="21"/>
    </row>
    <row r="391" spans="3:4">
      <c r="C391" s="21"/>
      <c r="D391" s="21"/>
    </row>
    <row r="392" spans="3:4">
      <c r="C392" s="21"/>
      <c r="D392" s="21"/>
    </row>
    <row r="393" spans="3:4">
      <c r="C393" s="21"/>
      <c r="D393" s="21"/>
    </row>
    <row r="394" spans="3:4">
      <c r="C394" s="21"/>
      <c r="D394" s="21"/>
    </row>
    <row r="395" spans="3:4">
      <c r="C395" s="21"/>
      <c r="D395" s="21"/>
    </row>
    <row r="396" spans="3:4">
      <c r="C396" s="21"/>
      <c r="D396" s="21"/>
    </row>
    <row r="397" spans="3:4">
      <c r="C397" s="21"/>
      <c r="D397" s="71"/>
    </row>
    <row r="398" spans="3:4">
      <c r="C398" s="21"/>
      <c r="D398" s="71"/>
    </row>
    <row r="399" spans="3:4">
      <c r="C399" s="21"/>
      <c r="D399" s="71"/>
    </row>
  </sheetData>
  <mergeCells count="2">
    <mergeCell ref="E6:I6"/>
    <mergeCell ref="N6:O7"/>
  </mergeCells>
  <pageMargins left="0.25" right="0.25" top="0.75" bottom="0.75" header="0.3" footer="0.3"/>
  <pageSetup paperSize="9" scale="8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399"/>
  <sheetViews>
    <sheetView zoomScaleNormal="100" zoomScaleSheetLayoutView="100" workbookViewId="0">
      <selection activeCell="E25" sqref="E25"/>
    </sheetView>
  </sheetViews>
  <sheetFormatPr defaultColWidth="8" defaultRowHeight="14.25" outlineLevelRow="1"/>
  <cols>
    <col min="1" max="1" width="6.28515625" style="52" customWidth="1"/>
    <col min="2" max="2" width="10.5703125" style="10" customWidth="1"/>
    <col min="3" max="3" width="8.85546875" style="68" customWidth="1"/>
    <col min="4" max="4" width="5.140625" style="72" customWidth="1"/>
    <col min="5" max="5" width="4.7109375" style="10" customWidth="1"/>
    <col min="6" max="7" width="4.7109375" style="69" customWidth="1"/>
    <col min="8" max="9" width="4.7109375" style="10" customWidth="1"/>
    <col min="10" max="10" width="6" style="10" customWidth="1"/>
    <col min="11" max="11" width="7.42578125" style="10" customWidth="1"/>
    <col min="12" max="12" width="9.7109375" style="65" customWidth="1"/>
    <col min="13" max="13" width="5.85546875" style="65" customWidth="1"/>
    <col min="14" max="14" width="11.140625" style="58" customWidth="1"/>
    <col min="15" max="15" width="17.42578125" style="10" customWidth="1"/>
    <col min="16" max="256" width="8" style="10"/>
    <col min="257" max="257" width="6.28515625" style="10" customWidth="1"/>
    <col min="258" max="258" width="10.5703125" style="10" customWidth="1"/>
    <col min="259" max="259" width="8.85546875" style="10" customWidth="1"/>
    <col min="260" max="260" width="5.140625" style="10" customWidth="1"/>
    <col min="261" max="265" width="4.7109375" style="10" customWidth="1"/>
    <col min="266" max="266" width="6" style="10" customWidth="1"/>
    <col min="267" max="267" width="7.42578125" style="10" customWidth="1"/>
    <col min="268" max="268" width="9.7109375" style="10" customWidth="1"/>
    <col min="269" max="269" width="5.85546875" style="10" customWidth="1"/>
    <col min="270" max="270" width="11.140625" style="10" customWidth="1"/>
    <col min="271" max="271" width="17.42578125" style="10" customWidth="1"/>
    <col min="272" max="512" width="8" style="10"/>
    <col min="513" max="513" width="6.28515625" style="10" customWidth="1"/>
    <col min="514" max="514" width="10.5703125" style="10" customWidth="1"/>
    <col min="515" max="515" width="8.85546875" style="10" customWidth="1"/>
    <col min="516" max="516" width="5.140625" style="10" customWidth="1"/>
    <col min="517" max="521" width="4.7109375" style="10" customWidth="1"/>
    <col min="522" max="522" width="6" style="10" customWidth="1"/>
    <col min="523" max="523" width="7.42578125" style="10" customWidth="1"/>
    <col min="524" max="524" width="9.7109375" style="10" customWidth="1"/>
    <col min="525" max="525" width="5.85546875" style="10" customWidth="1"/>
    <col min="526" max="526" width="11.140625" style="10" customWidth="1"/>
    <col min="527" max="527" width="17.42578125" style="10" customWidth="1"/>
    <col min="528" max="768" width="8" style="10"/>
    <col min="769" max="769" width="6.28515625" style="10" customWidth="1"/>
    <col min="770" max="770" width="10.5703125" style="10" customWidth="1"/>
    <col min="771" max="771" width="8.85546875" style="10" customWidth="1"/>
    <col min="772" max="772" width="5.140625" style="10" customWidth="1"/>
    <col min="773" max="777" width="4.7109375" style="10" customWidth="1"/>
    <col min="778" max="778" width="6" style="10" customWidth="1"/>
    <col min="779" max="779" width="7.42578125" style="10" customWidth="1"/>
    <col min="780" max="780" width="9.7109375" style="10" customWidth="1"/>
    <col min="781" max="781" width="5.85546875" style="10" customWidth="1"/>
    <col min="782" max="782" width="11.140625" style="10" customWidth="1"/>
    <col min="783" max="783" width="17.42578125" style="10" customWidth="1"/>
    <col min="784" max="1024" width="8" style="10"/>
    <col min="1025" max="1025" width="6.28515625" style="10" customWidth="1"/>
    <col min="1026" max="1026" width="10.5703125" style="10" customWidth="1"/>
    <col min="1027" max="1027" width="8.85546875" style="10" customWidth="1"/>
    <col min="1028" max="1028" width="5.140625" style="10" customWidth="1"/>
    <col min="1029" max="1033" width="4.7109375" style="10" customWidth="1"/>
    <col min="1034" max="1034" width="6" style="10" customWidth="1"/>
    <col min="1035" max="1035" width="7.42578125" style="10" customWidth="1"/>
    <col min="1036" max="1036" width="9.7109375" style="10" customWidth="1"/>
    <col min="1037" max="1037" width="5.85546875" style="10" customWidth="1"/>
    <col min="1038" max="1038" width="11.140625" style="10" customWidth="1"/>
    <col min="1039" max="1039" width="17.42578125" style="10" customWidth="1"/>
    <col min="1040" max="1280" width="8" style="10"/>
    <col min="1281" max="1281" width="6.28515625" style="10" customWidth="1"/>
    <col min="1282" max="1282" width="10.5703125" style="10" customWidth="1"/>
    <col min="1283" max="1283" width="8.85546875" style="10" customWidth="1"/>
    <col min="1284" max="1284" width="5.140625" style="10" customWidth="1"/>
    <col min="1285" max="1289" width="4.7109375" style="10" customWidth="1"/>
    <col min="1290" max="1290" width="6" style="10" customWidth="1"/>
    <col min="1291" max="1291" width="7.42578125" style="10" customWidth="1"/>
    <col min="1292" max="1292" width="9.7109375" style="10" customWidth="1"/>
    <col min="1293" max="1293" width="5.85546875" style="10" customWidth="1"/>
    <col min="1294" max="1294" width="11.140625" style="10" customWidth="1"/>
    <col min="1295" max="1295" width="17.42578125" style="10" customWidth="1"/>
    <col min="1296" max="1536" width="8" style="10"/>
    <col min="1537" max="1537" width="6.28515625" style="10" customWidth="1"/>
    <col min="1538" max="1538" width="10.5703125" style="10" customWidth="1"/>
    <col min="1539" max="1539" width="8.85546875" style="10" customWidth="1"/>
    <col min="1540" max="1540" width="5.140625" style="10" customWidth="1"/>
    <col min="1541" max="1545" width="4.7109375" style="10" customWidth="1"/>
    <col min="1546" max="1546" width="6" style="10" customWidth="1"/>
    <col min="1547" max="1547" width="7.42578125" style="10" customWidth="1"/>
    <col min="1548" max="1548" width="9.7109375" style="10" customWidth="1"/>
    <col min="1549" max="1549" width="5.85546875" style="10" customWidth="1"/>
    <col min="1550" max="1550" width="11.140625" style="10" customWidth="1"/>
    <col min="1551" max="1551" width="17.42578125" style="10" customWidth="1"/>
    <col min="1552" max="1792" width="8" style="10"/>
    <col min="1793" max="1793" width="6.28515625" style="10" customWidth="1"/>
    <col min="1794" max="1794" width="10.5703125" style="10" customWidth="1"/>
    <col min="1795" max="1795" width="8.85546875" style="10" customWidth="1"/>
    <col min="1796" max="1796" width="5.140625" style="10" customWidth="1"/>
    <col min="1797" max="1801" width="4.7109375" style="10" customWidth="1"/>
    <col min="1802" max="1802" width="6" style="10" customWidth="1"/>
    <col min="1803" max="1803" width="7.42578125" style="10" customWidth="1"/>
    <col min="1804" max="1804" width="9.7109375" style="10" customWidth="1"/>
    <col min="1805" max="1805" width="5.85546875" style="10" customWidth="1"/>
    <col min="1806" max="1806" width="11.140625" style="10" customWidth="1"/>
    <col min="1807" max="1807" width="17.42578125" style="10" customWidth="1"/>
    <col min="1808" max="2048" width="8" style="10"/>
    <col min="2049" max="2049" width="6.28515625" style="10" customWidth="1"/>
    <col min="2050" max="2050" width="10.5703125" style="10" customWidth="1"/>
    <col min="2051" max="2051" width="8.85546875" style="10" customWidth="1"/>
    <col min="2052" max="2052" width="5.140625" style="10" customWidth="1"/>
    <col min="2053" max="2057" width="4.7109375" style="10" customWidth="1"/>
    <col min="2058" max="2058" width="6" style="10" customWidth="1"/>
    <col min="2059" max="2059" width="7.42578125" style="10" customWidth="1"/>
    <col min="2060" max="2060" width="9.7109375" style="10" customWidth="1"/>
    <col min="2061" max="2061" width="5.85546875" style="10" customWidth="1"/>
    <col min="2062" max="2062" width="11.140625" style="10" customWidth="1"/>
    <col min="2063" max="2063" width="17.42578125" style="10" customWidth="1"/>
    <col min="2064" max="2304" width="8" style="10"/>
    <col min="2305" max="2305" width="6.28515625" style="10" customWidth="1"/>
    <col min="2306" max="2306" width="10.5703125" style="10" customWidth="1"/>
    <col min="2307" max="2307" width="8.85546875" style="10" customWidth="1"/>
    <col min="2308" max="2308" width="5.140625" style="10" customWidth="1"/>
    <col min="2309" max="2313" width="4.7109375" style="10" customWidth="1"/>
    <col min="2314" max="2314" width="6" style="10" customWidth="1"/>
    <col min="2315" max="2315" width="7.42578125" style="10" customWidth="1"/>
    <col min="2316" max="2316" width="9.7109375" style="10" customWidth="1"/>
    <col min="2317" max="2317" width="5.85546875" style="10" customWidth="1"/>
    <col min="2318" max="2318" width="11.140625" style="10" customWidth="1"/>
    <col min="2319" max="2319" width="17.42578125" style="10" customWidth="1"/>
    <col min="2320" max="2560" width="8" style="10"/>
    <col min="2561" max="2561" width="6.28515625" style="10" customWidth="1"/>
    <col min="2562" max="2562" width="10.5703125" style="10" customWidth="1"/>
    <col min="2563" max="2563" width="8.85546875" style="10" customWidth="1"/>
    <col min="2564" max="2564" width="5.140625" style="10" customWidth="1"/>
    <col min="2565" max="2569" width="4.7109375" style="10" customWidth="1"/>
    <col min="2570" max="2570" width="6" style="10" customWidth="1"/>
    <col min="2571" max="2571" width="7.42578125" style="10" customWidth="1"/>
    <col min="2572" max="2572" width="9.7109375" style="10" customWidth="1"/>
    <col min="2573" max="2573" width="5.85546875" style="10" customWidth="1"/>
    <col min="2574" max="2574" width="11.140625" style="10" customWidth="1"/>
    <col min="2575" max="2575" width="17.42578125" style="10" customWidth="1"/>
    <col min="2576" max="2816" width="8" style="10"/>
    <col min="2817" max="2817" width="6.28515625" style="10" customWidth="1"/>
    <col min="2818" max="2818" width="10.5703125" style="10" customWidth="1"/>
    <col min="2819" max="2819" width="8.85546875" style="10" customWidth="1"/>
    <col min="2820" max="2820" width="5.140625" style="10" customWidth="1"/>
    <col min="2821" max="2825" width="4.7109375" style="10" customWidth="1"/>
    <col min="2826" max="2826" width="6" style="10" customWidth="1"/>
    <col min="2827" max="2827" width="7.42578125" style="10" customWidth="1"/>
    <col min="2828" max="2828" width="9.7109375" style="10" customWidth="1"/>
    <col min="2829" max="2829" width="5.85546875" style="10" customWidth="1"/>
    <col min="2830" max="2830" width="11.140625" style="10" customWidth="1"/>
    <col min="2831" max="2831" width="17.42578125" style="10" customWidth="1"/>
    <col min="2832" max="3072" width="8" style="10"/>
    <col min="3073" max="3073" width="6.28515625" style="10" customWidth="1"/>
    <col min="3074" max="3074" width="10.5703125" style="10" customWidth="1"/>
    <col min="3075" max="3075" width="8.85546875" style="10" customWidth="1"/>
    <col min="3076" max="3076" width="5.140625" style="10" customWidth="1"/>
    <col min="3077" max="3081" width="4.7109375" style="10" customWidth="1"/>
    <col min="3082" max="3082" width="6" style="10" customWidth="1"/>
    <col min="3083" max="3083" width="7.42578125" style="10" customWidth="1"/>
    <col min="3084" max="3084" width="9.7109375" style="10" customWidth="1"/>
    <col min="3085" max="3085" width="5.85546875" style="10" customWidth="1"/>
    <col min="3086" max="3086" width="11.140625" style="10" customWidth="1"/>
    <col min="3087" max="3087" width="17.42578125" style="10" customWidth="1"/>
    <col min="3088" max="3328" width="8" style="10"/>
    <col min="3329" max="3329" width="6.28515625" style="10" customWidth="1"/>
    <col min="3330" max="3330" width="10.5703125" style="10" customWidth="1"/>
    <col min="3331" max="3331" width="8.85546875" style="10" customWidth="1"/>
    <col min="3332" max="3332" width="5.140625" style="10" customWidth="1"/>
    <col min="3333" max="3337" width="4.7109375" style="10" customWidth="1"/>
    <col min="3338" max="3338" width="6" style="10" customWidth="1"/>
    <col min="3339" max="3339" width="7.42578125" style="10" customWidth="1"/>
    <col min="3340" max="3340" width="9.7109375" style="10" customWidth="1"/>
    <col min="3341" max="3341" width="5.85546875" style="10" customWidth="1"/>
    <col min="3342" max="3342" width="11.140625" style="10" customWidth="1"/>
    <col min="3343" max="3343" width="17.42578125" style="10" customWidth="1"/>
    <col min="3344" max="3584" width="8" style="10"/>
    <col min="3585" max="3585" width="6.28515625" style="10" customWidth="1"/>
    <col min="3586" max="3586" width="10.5703125" style="10" customWidth="1"/>
    <col min="3587" max="3587" width="8.85546875" style="10" customWidth="1"/>
    <col min="3588" max="3588" width="5.140625" style="10" customWidth="1"/>
    <col min="3589" max="3593" width="4.7109375" style="10" customWidth="1"/>
    <col min="3594" max="3594" width="6" style="10" customWidth="1"/>
    <col min="3595" max="3595" width="7.42578125" style="10" customWidth="1"/>
    <col min="3596" max="3596" width="9.7109375" style="10" customWidth="1"/>
    <col min="3597" max="3597" width="5.85546875" style="10" customWidth="1"/>
    <col min="3598" max="3598" width="11.140625" style="10" customWidth="1"/>
    <col min="3599" max="3599" width="17.42578125" style="10" customWidth="1"/>
    <col min="3600" max="3840" width="8" style="10"/>
    <col min="3841" max="3841" width="6.28515625" style="10" customWidth="1"/>
    <col min="3842" max="3842" width="10.5703125" style="10" customWidth="1"/>
    <col min="3843" max="3843" width="8.85546875" style="10" customWidth="1"/>
    <col min="3844" max="3844" width="5.140625" style="10" customWidth="1"/>
    <col min="3845" max="3849" width="4.7109375" style="10" customWidth="1"/>
    <col min="3850" max="3850" width="6" style="10" customWidth="1"/>
    <col min="3851" max="3851" width="7.42578125" style="10" customWidth="1"/>
    <col min="3852" max="3852" width="9.7109375" style="10" customWidth="1"/>
    <col min="3853" max="3853" width="5.85546875" style="10" customWidth="1"/>
    <col min="3854" max="3854" width="11.140625" style="10" customWidth="1"/>
    <col min="3855" max="3855" width="17.42578125" style="10" customWidth="1"/>
    <col min="3856" max="4096" width="8" style="10"/>
    <col min="4097" max="4097" width="6.28515625" style="10" customWidth="1"/>
    <col min="4098" max="4098" width="10.5703125" style="10" customWidth="1"/>
    <col min="4099" max="4099" width="8.85546875" style="10" customWidth="1"/>
    <col min="4100" max="4100" width="5.140625" style="10" customWidth="1"/>
    <col min="4101" max="4105" width="4.7109375" style="10" customWidth="1"/>
    <col min="4106" max="4106" width="6" style="10" customWidth="1"/>
    <col min="4107" max="4107" width="7.42578125" style="10" customWidth="1"/>
    <col min="4108" max="4108" width="9.7109375" style="10" customWidth="1"/>
    <col min="4109" max="4109" width="5.85546875" style="10" customWidth="1"/>
    <col min="4110" max="4110" width="11.140625" style="10" customWidth="1"/>
    <col min="4111" max="4111" width="17.42578125" style="10" customWidth="1"/>
    <col min="4112" max="4352" width="8" style="10"/>
    <col min="4353" max="4353" width="6.28515625" style="10" customWidth="1"/>
    <col min="4354" max="4354" width="10.5703125" style="10" customWidth="1"/>
    <col min="4355" max="4355" width="8.85546875" style="10" customWidth="1"/>
    <col min="4356" max="4356" width="5.140625" style="10" customWidth="1"/>
    <col min="4357" max="4361" width="4.7109375" style="10" customWidth="1"/>
    <col min="4362" max="4362" width="6" style="10" customWidth="1"/>
    <col min="4363" max="4363" width="7.42578125" style="10" customWidth="1"/>
    <col min="4364" max="4364" width="9.7109375" style="10" customWidth="1"/>
    <col min="4365" max="4365" width="5.85546875" style="10" customWidth="1"/>
    <col min="4366" max="4366" width="11.140625" style="10" customWidth="1"/>
    <col min="4367" max="4367" width="17.42578125" style="10" customWidth="1"/>
    <col min="4368" max="4608" width="8" style="10"/>
    <col min="4609" max="4609" width="6.28515625" style="10" customWidth="1"/>
    <col min="4610" max="4610" width="10.5703125" style="10" customWidth="1"/>
    <col min="4611" max="4611" width="8.85546875" style="10" customWidth="1"/>
    <col min="4612" max="4612" width="5.140625" style="10" customWidth="1"/>
    <col min="4613" max="4617" width="4.7109375" style="10" customWidth="1"/>
    <col min="4618" max="4618" width="6" style="10" customWidth="1"/>
    <col min="4619" max="4619" width="7.42578125" style="10" customWidth="1"/>
    <col min="4620" max="4620" width="9.7109375" style="10" customWidth="1"/>
    <col min="4621" max="4621" width="5.85546875" style="10" customWidth="1"/>
    <col min="4622" max="4622" width="11.140625" style="10" customWidth="1"/>
    <col min="4623" max="4623" width="17.42578125" style="10" customWidth="1"/>
    <col min="4624" max="4864" width="8" style="10"/>
    <col min="4865" max="4865" width="6.28515625" style="10" customWidth="1"/>
    <col min="4866" max="4866" width="10.5703125" style="10" customWidth="1"/>
    <col min="4867" max="4867" width="8.85546875" style="10" customWidth="1"/>
    <col min="4868" max="4868" width="5.140625" style="10" customWidth="1"/>
    <col min="4869" max="4873" width="4.7109375" style="10" customWidth="1"/>
    <col min="4874" max="4874" width="6" style="10" customWidth="1"/>
    <col min="4875" max="4875" width="7.42578125" style="10" customWidth="1"/>
    <col min="4876" max="4876" width="9.7109375" style="10" customWidth="1"/>
    <col min="4877" max="4877" width="5.85546875" style="10" customWidth="1"/>
    <col min="4878" max="4878" width="11.140625" style="10" customWidth="1"/>
    <col min="4879" max="4879" width="17.42578125" style="10" customWidth="1"/>
    <col min="4880" max="5120" width="8" style="10"/>
    <col min="5121" max="5121" width="6.28515625" style="10" customWidth="1"/>
    <col min="5122" max="5122" width="10.5703125" style="10" customWidth="1"/>
    <col min="5123" max="5123" width="8.85546875" style="10" customWidth="1"/>
    <col min="5124" max="5124" width="5.140625" style="10" customWidth="1"/>
    <col min="5125" max="5129" width="4.7109375" style="10" customWidth="1"/>
    <col min="5130" max="5130" width="6" style="10" customWidth="1"/>
    <col min="5131" max="5131" width="7.42578125" style="10" customWidth="1"/>
    <col min="5132" max="5132" width="9.7109375" style="10" customWidth="1"/>
    <col min="5133" max="5133" width="5.85546875" style="10" customWidth="1"/>
    <col min="5134" max="5134" width="11.140625" style="10" customWidth="1"/>
    <col min="5135" max="5135" width="17.42578125" style="10" customWidth="1"/>
    <col min="5136" max="5376" width="8" style="10"/>
    <col min="5377" max="5377" width="6.28515625" style="10" customWidth="1"/>
    <col min="5378" max="5378" width="10.5703125" style="10" customWidth="1"/>
    <col min="5379" max="5379" width="8.85546875" style="10" customWidth="1"/>
    <col min="5380" max="5380" width="5.140625" style="10" customWidth="1"/>
    <col min="5381" max="5385" width="4.7109375" style="10" customWidth="1"/>
    <col min="5386" max="5386" width="6" style="10" customWidth="1"/>
    <col min="5387" max="5387" width="7.42578125" style="10" customWidth="1"/>
    <col min="5388" max="5388" width="9.7109375" style="10" customWidth="1"/>
    <col min="5389" max="5389" width="5.85546875" style="10" customWidth="1"/>
    <col min="5390" max="5390" width="11.140625" style="10" customWidth="1"/>
    <col min="5391" max="5391" width="17.42578125" style="10" customWidth="1"/>
    <col min="5392" max="5632" width="8" style="10"/>
    <col min="5633" max="5633" width="6.28515625" style="10" customWidth="1"/>
    <col min="5634" max="5634" width="10.5703125" style="10" customWidth="1"/>
    <col min="5635" max="5635" width="8.85546875" style="10" customWidth="1"/>
    <col min="5636" max="5636" width="5.140625" style="10" customWidth="1"/>
    <col min="5637" max="5641" width="4.7109375" style="10" customWidth="1"/>
    <col min="5642" max="5642" width="6" style="10" customWidth="1"/>
    <col min="5643" max="5643" width="7.42578125" style="10" customWidth="1"/>
    <col min="5644" max="5644" width="9.7109375" style="10" customWidth="1"/>
    <col min="5645" max="5645" width="5.85546875" style="10" customWidth="1"/>
    <col min="5646" max="5646" width="11.140625" style="10" customWidth="1"/>
    <col min="5647" max="5647" width="17.42578125" style="10" customWidth="1"/>
    <col min="5648" max="5888" width="8" style="10"/>
    <col min="5889" max="5889" width="6.28515625" style="10" customWidth="1"/>
    <col min="5890" max="5890" width="10.5703125" style="10" customWidth="1"/>
    <col min="5891" max="5891" width="8.85546875" style="10" customWidth="1"/>
    <col min="5892" max="5892" width="5.140625" style="10" customWidth="1"/>
    <col min="5893" max="5897" width="4.7109375" style="10" customWidth="1"/>
    <col min="5898" max="5898" width="6" style="10" customWidth="1"/>
    <col min="5899" max="5899" width="7.42578125" style="10" customWidth="1"/>
    <col min="5900" max="5900" width="9.7109375" style="10" customWidth="1"/>
    <col min="5901" max="5901" width="5.85546875" style="10" customWidth="1"/>
    <col min="5902" max="5902" width="11.140625" style="10" customWidth="1"/>
    <col min="5903" max="5903" width="17.42578125" style="10" customWidth="1"/>
    <col min="5904" max="6144" width="8" style="10"/>
    <col min="6145" max="6145" width="6.28515625" style="10" customWidth="1"/>
    <col min="6146" max="6146" width="10.5703125" style="10" customWidth="1"/>
    <col min="6147" max="6147" width="8.85546875" style="10" customWidth="1"/>
    <col min="6148" max="6148" width="5.140625" style="10" customWidth="1"/>
    <col min="6149" max="6153" width="4.7109375" style="10" customWidth="1"/>
    <col min="6154" max="6154" width="6" style="10" customWidth="1"/>
    <col min="6155" max="6155" width="7.42578125" style="10" customWidth="1"/>
    <col min="6156" max="6156" width="9.7109375" style="10" customWidth="1"/>
    <col min="6157" max="6157" width="5.85546875" style="10" customWidth="1"/>
    <col min="6158" max="6158" width="11.140625" style="10" customWidth="1"/>
    <col min="6159" max="6159" width="17.42578125" style="10" customWidth="1"/>
    <col min="6160" max="6400" width="8" style="10"/>
    <col min="6401" max="6401" width="6.28515625" style="10" customWidth="1"/>
    <col min="6402" max="6402" width="10.5703125" style="10" customWidth="1"/>
    <col min="6403" max="6403" width="8.85546875" style="10" customWidth="1"/>
    <col min="6404" max="6404" width="5.140625" style="10" customWidth="1"/>
    <col min="6405" max="6409" width="4.7109375" style="10" customWidth="1"/>
    <col min="6410" max="6410" width="6" style="10" customWidth="1"/>
    <col min="6411" max="6411" width="7.42578125" style="10" customWidth="1"/>
    <col min="6412" max="6412" width="9.7109375" style="10" customWidth="1"/>
    <col min="6413" max="6413" width="5.85546875" style="10" customWidth="1"/>
    <col min="6414" max="6414" width="11.140625" style="10" customWidth="1"/>
    <col min="6415" max="6415" width="17.42578125" style="10" customWidth="1"/>
    <col min="6416" max="6656" width="8" style="10"/>
    <col min="6657" max="6657" width="6.28515625" style="10" customWidth="1"/>
    <col min="6658" max="6658" width="10.5703125" style="10" customWidth="1"/>
    <col min="6659" max="6659" width="8.85546875" style="10" customWidth="1"/>
    <col min="6660" max="6660" width="5.140625" style="10" customWidth="1"/>
    <col min="6661" max="6665" width="4.7109375" style="10" customWidth="1"/>
    <col min="6666" max="6666" width="6" style="10" customWidth="1"/>
    <col min="6667" max="6667" width="7.42578125" style="10" customWidth="1"/>
    <col min="6668" max="6668" width="9.7109375" style="10" customWidth="1"/>
    <col min="6669" max="6669" width="5.85546875" style="10" customWidth="1"/>
    <col min="6670" max="6670" width="11.140625" style="10" customWidth="1"/>
    <col min="6671" max="6671" width="17.42578125" style="10" customWidth="1"/>
    <col min="6672" max="6912" width="8" style="10"/>
    <col min="6913" max="6913" width="6.28515625" style="10" customWidth="1"/>
    <col min="6914" max="6914" width="10.5703125" style="10" customWidth="1"/>
    <col min="6915" max="6915" width="8.85546875" style="10" customWidth="1"/>
    <col min="6916" max="6916" width="5.140625" style="10" customWidth="1"/>
    <col min="6917" max="6921" width="4.7109375" style="10" customWidth="1"/>
    <col min="6922" max="6922" width="6" style="10" customWidth="1"/>
    <col min="6923" max="6923" width="7.42578125" style="10" customWidth="1"/>
    <col min="6924" max="6924" width="9.7109375" style="10" customWidth="1"/>
    <col min="6925" max="6925" width="5.85546875" style="10" customWidth="1"/>
    <col min="6926" max="6926" width="11.140625" style="10" customWidth="1"/>
    <col min="6927" max="6927" width="17.42578125" style="10" customWidth="1"/>
    <col min="6928" max="7168" width="8" style="10"/>
    <col min="7169" max="7169" width="6.28515625" style="10" customWidth="1"/>
    <col min="7170" max="7170" width="10.5703125" style="10" customWidth="1"/>
    <col min="7171" max="7171" width="8.85546875" style="10" customWidth="1"/>
    <col min="7172" max="7172" width="5.140625" style="10" customWidth="1"/>
    <col min="7173" max="7177" width="4.7109375" style="10" customWidth="1"/>
    <col min="7178" max="7178" width="6" style="10" customWidth="1"/>
    <col min="7179" max="7179" width="7.42578125" style="10" customWidth="1"/>
    <col min="7180" max="7180" width="9.7109375" style="10" customWidth="1"/>
    <col min="7181" max="7181" width="5.85546875" style="10" customWidth="1"/>
    <col min="7182" max="7182" width="11.140625" style="10" customWidth="1"/>
    <col min="7183" max="7183" width="17.42578125" style="10" customWidth="1"/>
    <col min="7184" max="7424" width="8" style="10"/>
    <col min="7425" max="7425" width="6.28515625" style="10" customWidth="1"/>
    <col min="7426" max="7426" width="10.5703125" style="10" customWidth="1"/>
    <col min="7427" max="7427" width="8.85546875" style="10" customWidth="1"/>
    <col min="7428" max="7428" width="5.140625" style="10" customWidth="1"/>
    <col min="7429" max="7433" width="4.7109375" style="10" customWidth="1"/>
    <col min="7434" max="7434" width="6" style="10" customWidth="1"/>
    <col min="7435" max="7435" width="7.42578125" style="10" customWidth="1"/>
    <col min="7436" max="7436" width="9.7109375" style="10" customWidth="1"/>
    <col min="7437" max="7437" width="5.85546875" style="10" customWidth="1"/>
    <col min="7438" max="7438" width="11.140625" style="10" customWidth="1"/>
    <col min="7439" max="7439" width="17.42578125" style="10" customWidth="1"/>
    <col min="7440" max="7680" width="8" style="10"/>
    <col min="7681" max="7681" width="6.28515625" style="10" customWidth="1"/>
    <col min="7682" max="7682" width="10.5703125" style="10" customWidth="1"/>
    <col min="7683" max="7683" width="8.85546875" style="10" customWidth="1"/>
    <col min="7684" max="7684" width="5.140625" style="10" customWidth="1"/>
    <col min="7685" max="7689" width="4.7109375" style="10" customWidth="1"/>
    <col min="7690" max="7690" width="6" style="10" customWidth="1"/>
    <col min="7691" max="7691" width="7.42578125" style="10" customWidth="1"/>
    <col min="7692" max="7692" width="9.7109375" style="10" customWidth="1"/>
    <col min="7693" max="7693" width="5.85546875" style="10" customWidth="1"/>
    <col min="7694" max="7694" width="11.140625" style="10" customWidth="1"/>
    <col min="7695" max="7695" width="17.42578125" style="10" customWidth="1"/>
    <col min="7696" max="7936" width="8" style="10"/>
    <col min="7937" max="7937" width="6.28515625" style="10" customWidth="1"/>
    <col min="7938" max="7938" width="10.5703125" style="10" customWidth="1"/>
    <col min="7939" max="7939" width="8.85546875" style="10" customWidth="1"/>
    <col min="7940" max="7940" width="5.140625" style="10" customWidth="1"/>
    <col min="7941" max="7945" width="4.7109375" style="10" customWidth="1"/>
    <col min="7946" max="7946" width="6" style="10" customWidth="1"/>
    <col min="7947" max="7947" width="7.42578125" style="10" customWidth="1"/>
    <col min="7948" max="7948" width="9.7109375" style="10" customWidth="1"/>
    <col min="7949" max="7949" width="5.85546875" style="10" customWidth="1"/>
    <col min="7950" max="7950" width="11.140625" style="10" customWidth="1"/>
    <col min="7951" max="7951" width="17.42578125" style="10" customWidth="1"/>
    <col min="7952" max="8192" width="8" style="10"/>
    <col min="8193" max="8193" width="6.28515625" style="10" customWidth="1"/>
    <col min="8194" max="8194" width="10.5703125" style="10" customWidth="1"/>
    <col min="8195" max="8195" width="8.85546875" style="10" customWidth="1"/>
    <col min="8196" max="8196" width="5.140625" style="10" customWidth="1"/>
    <col min="8197" max="8201" width="4.7109375" style="10" customWidth="1"/>
    <col min="8202" max="8202" width="6" style="10" customWidth="1"/>
    <col min="8203" max="8203" width="7.42578125" style="10" customWidth="1"/>
    <col min="8204" max="8204" width="9.7109375" style="10" customWidth="1"/>
    <col min="8205" max="8205" width="5.85546875" style="10" customWidth="1"/>
    <col min="8206" max="8206" width="11.140625" style="10" customWidth="1"/>
    <col min="8207" max="8207" width="17.42578125" style="10" customWidth="1"/>
    <col min="8208" max="8448" width="8" style="10"/>
    <col min="8449" max="8449" width="6.28515625" style="10" customWidth="1"/>
    <col min="8450" max="8450" width="10.5703125" style="10" customWidth="1"/>
    <col min="8451" max="8451" width="8.85546875" style="10" customWidth="1"/>
    <col min="8452" max="8452" width="5.140625" style="10" customWidth="1"/>
    <col min="8453" max="8457" width="4.7109375" style="10" customWidth="1"/>
    <col min="8458" max="8458" width="6" style="10" customWidth="1"/>
    <col min="8459" max="8459" width="7.42578125" style="10" customWidth="1"/>
    <col min="8460" max="8460" width="9.7109375" style="10" customWidth="1"/>
    <col min="8461" max="8461" width="5.85546875" style="10" customWidth="1"/>
    <col min="8462" max="8462" width="11.140625" style="10" customWidth="1"/>
    <col min="8463" max="8463" width="17.42578125" style="10" customWidth="1"/>
    <col min="8464" max="8704" width="8" style="10"/>
    <col min="8705" max="8705" width="6.28515625" style="10" customWidth="1"/>
    <col min="8706" max="8706" width="10.5703125" style="10" customWidth="1"/>
    <col min="8707" max="8707" width="8.85546875" style="10" customWidth="1"/>
    <col min="8708" max="8708" width="5.140625" style="10" customWidth="1"/>
    <col min="8709" max="8713" width="4.7109375" style="10" customWidth="1"/>
    <col min="8714" max="8714" width="6" style="10" customWidth="1"/>
    <col min="8715" max="8715" width="7.42578125" style="10" customWidth="1"/>
    <col min="8716" max="8716" width="9.7109375" style="10" customWidth="1"/>
    <col min="8717" max="8717" width="5.85546875" style="10" customWidth="1"/>
    <col min="8718" max="8718" width="11.140625" style="10" customWidth="1"/>
    <col min="8719" max="8719" width="17.42578125" style="10" customWidth="1"/>
    <col min="8720" max="8960" width="8" style="10"/>
    <col min="8961" max="8961" width="6.28515625" style="10" customWidth="1"/>
    <col min="8962" max="8962" width="10.5703125" style="10" customWidth="1"/>
    <col min="8963" max="8963" width="8.85546875" style="10" customWidth="1"/>
    <col min="8964" max="8964" width="5.140625" style="10" customWidth="1"/>
    <col min="8965" max="8969" width="4.7109375" style="10" customWidth="1"/>
    <col min="8970" max="8970" width="6" style="10" customWidth="1"/>
    <col min="8971" max="8971" width="7.42578125" style="10" customWidth="1"/>
    <col min="8972" max="8972" width="9.7109375" style="10" customWidth="1"/>
    <col min="8973" max="8973" width="5.85546875" style="10" customWidth="1"/>
    <col min="8974" max="8974" width="11.140625" style="10" customWidth="1"/>
    <col min="8975" max="8975" width="17.42578125" style="10" customWidth="1"/>
    <col min="8976" max="9216" width="8" style="10"/>
    <col min="9217" max="9217" width="6.28515625" style="10" customWidth="1"/>
    <col min="9218" max="9218" width="10.5703125" style="10" customWidth="1"/>
    <col min="9219" max="9219" width="8.85546875" style="10" customWidth="1"/>
    <col min="9220" max="9220" width="5.140625" style="10" customWidth="1"/>
    <col min="9221" max="9225" width="4.7109375" style="10" customWidth="1"/>
    <col min="9226" max="9226" width="6" style="10" customWidth="1"/>
    <col min="9227" max="9227" width="7.42578125" style="10" customWidth="1"/>
    <col min="9228" max="9228" width="9.7109375" style="10" customWidth="1"/>
    <col min="9229" max="9229" width="5.85546875" style="10" customWidth="1"/>
    <col min="9230" max="9230" width="11.140625" style="10" customWidth="1"/>
    <col min="9231" max="9231" width="17.42578125" style="10" customWidth="1"/>
    <col min="9232" max="9472" width="8" style="10"/>
    <col min="9473" max="9473" width="6.28515625" style="10" customWidth="1"/>
    <col min="9474" max="9474" width="10.5703125" style="10" customWidth="1"/>
    <col min="9475" max="9475" width="8.85546875" style="10" customWidth="1"/>
    <col min="9476" max="9476" width="5.140625" style="10" customWidth="1"/>
    <col min="9477" max="9481" width="4.7109375" style="10" customWidth="1"/>
    <col min="9482" max="9482" width="6" style="10" customWidth="1"/>
    <col min="9483" max="9483" width="7.42578125" style="10" customWidth="1"/>
    <col min="9484" max="9484" width="9.7109375" style="10" customWidth="1"/>
    <col min="9485" max="9485" width="5.85546875" style="10" customWidth="1"/>
    <col min="9486" max="9486" width="11.140625" style="10" customWidth="1"/>
    <col min="9487" max="9487" width="17.42578125" style="10" customWidth="1"/>
    <col min="9488" max="9728" width="8" style="10"/>
    <col min="9729" max="9729" width="6.28515625" style="10" customWidth="1"/>
    <col min="9730" max="9730" width="10.5703125" style="10" customWidth="1"/>
    <col min="9731" max="9731" width="8.85546875" style="10" customWidth="1"/>
    <col min="9732" max="9732" width="5.140625" style="10" customWidth="1"/>
    <col min="9733" max="9737" width="4.7109375" style="10" customWidth="1"/>
    <col min="9738" max="9738" width="6" style="10" customWidth="1"/>
    <col min="9739" max="9739" width="7.42578125" style="10" customWidth="1"/>
    <col min="9740" max="9740" width="9.7109375" style="10" customWidth="1"/>
    <col min="9741" max="9741" width="5.85546875" style="10" customWidth="1"/>
    <col min="9742" max="9742" width="11.140625" style="10" customWidth="1"/>
    <col min="9743" max="9743" width="17.42578125" style="10" customWidth="1"/>
    <col min="9744" max="9984" width="8" style="10"/>
    <col min="9985" max="9985" width="6.28515625" style="10" customWidth="1"/>
    <col min="9986" max="9986" width="10.5703125" style="10" customWidth="1"/>
    <col min="9987" max="9987" width="8.85546875" style="10" customWidth="1"/>
    <col min="9988" max="9988" width="5.140625" style="10" customWidth="1"/>
    <col min="9989" max="9993" width="4.7109375" style="10" customWidth="1"/>
    <col min="9994" max="9994" width="6" style="10" customWidth="1"/>
    <col min="9995" max="9995" width="7.42578125" style="10" customWidth="1"/>
    <col min="9996" max="9996" width="9.7109375" style="10" customWidth="1"/>
    <col min="9997" max="9997" width="5.85546875" style="10" customWidth="1"/>
    <col min="9998" max="9998" width="11.140625" style="10" customWidth="1"/>
    <col min="9999" max="9999" width="17.42578125" style="10" customWidth="1"/>
    <col min="10000" max="10240" width="8" style="10"/>
    <col min="10241" max="10241" width="6.28515625" style="10" customWidth="1"/>
    <col min="10242" max="10242" width="10.5703125" style="10" customWidth="1"/>
    <col min="10243" max="10243" width="8.85546875" style="10" customWidth="1"/>
    <col min="10244" max="10244" width="5.140625" style="10" customWidth="1"/>
    <col min="10245" max="10249" width="4.7109375" style="10" customWidth="1"/>
    <col min="10250" max="10250" width="6" style="10" customWidth="1"/>
    <col min="10251" max="10251" width="7.42578125" style="10" customWidth="1"/>
    <col min="10252" max="10252" width="9.7109375" style="10" customWidth="1"/>
    <col min="10253" max="10253" width="5.85546875" style="10" customWidth="1"/>
    <col min="10254" max="10254" width="11.140625" style="10" customWidth="1"/>
    <col min="10255" max="10255" width="17.42578125" style="10" customWidth="1"/>
    <col min="10256" max="10496" width="8" style="10"/>
    <col min="10497" max="10497" width="6.28515625" style="10" customWidth="1"/>
    <col min="10498" max="10498" width="10.5703125" style="10" customWidth="1"/>
    <col min="10499" max="10499" width="8.85546875" style="10" customWidth="1"/>
    <col min="10500" max="10500" width="5.140625" style="10" customWidth="1"/>
    <col min="10501" max="10505" width="4.7109375" style="10" customWidth="1"/>
    <col min="10506" max="10506" width="6" style="10" customWidth="1"/>
    <col min="10507" max="10507" width="7.42578125" style="10" customWidth="1"/>
    <col min="10508" max="10508" width="9.7109375" style="10" customWidth="1"/>
    <col min="10509" max="10509" width="5.85546875" style="10" customWidth="1"/>
    <col min="10510" max="10510" width="11.140625" style="10" customWidth="1"/>
    <col min="10511" max="10511" width="17.42578125" style="10" customWidth="1"/>
    <col min="10512" max="10752" width="8" style="10"/>
    <col min="10753" max="10753" width="6.28515625" style="10" customWidth="1"/>
    <col min="10754" max="10754" width="10.5703125" style="10" customWidth="1"/>
    <col min="10755" max="10755" width="8.85546875" style="10" customWidth="1"/>
    <col min="10756" max="10756" width="5.140625" style="10" customWidth="1"/>
    <col min="10757" max="10761" width="4.7109375" style="10" customWidth="1"/>
    <col min="10762" max="10762" width="6" style="10" customWidth="1"/>
    <col min="10763" max="10763" width="7.42578125" style="10" customWidth="1"/>
    <col min="10764" max="10764" width="9.7109375" style="10" customWidth="1"/>
    <col min="10765" max="10765" width="5.85546875" style="10" customWidth="1"/>
    <col min="10766" max="10766" width="11.140625" style="10" customWidth="1"/>
    <col min="10767" max="10767" width="17.42578125" style="10" customWidth="1"/>
    <col min="10768" max="11008" width="8" style="10"/>
    <col min="11009" max="11009" width="6.28515625" style="10" customWidth="1"/>
    <col min="11010" max="11010" width="10.5703125" style="10" customWidth="1"/>
    <col min="11011" max="11011" width="8.85546875" style="10" customWidth="1"/>
    <col min="11012" max="11012" width="5.140625" style="10" customWidth="1"/>
    <col min="11013" max="11017" width="4.7109375" style="10" customWidth="1"/>
    <col min="11018" max="11018" width="6" style="10" customWidth="1"/>
    <col min="11019" max="11019" width="7.42578125" style="10" customWidth="1"/>
    <col min="11020" max="11020" width="9.7109375" style="10" customWidth="1"/>
    <col min="11021" max="11021" width="5.85546875" style="10" customWidth="1"/>
    <col min="11022" max="11022" width="11.140625" style="10" customWidth="1"/>
    <col min="11023" max="11023" width="17.42578125" style="10" customWidth="1"/>
    <col min="11024" max="11264" width="8" style="10"/>
    <col min="11265" max="11265" width="6.28515625" style="10" customWidth="1"/>
    <col min="11266" max="11266" width="10.5703125" style="10" customWidth="1"/>
    <col min="11267" max="11267" width="8.85546875" style="10" customWidth="1"/>
    <col min="11268" max="11268" width="5.140625" style="10" customWidth="1"/>
    <col min="11269" max="11273" width="4.7109375" style="10" customWidth="1"/>
    <col min="11274" max="11274" width="6" style="10" customWidth="1"/>
    <col min="11275" max="11275" width="7.42578125" style="10" customWidth="1"/>
    <col min="11276" max="11276" width="9.7109375" style="10" customWidth="1"/>
    <col min="11277" max="11277" width="5.85546875" style="10" customWidth="1"/>
    <col min="11278" max="11278" width="11.140625" style="10" customWidth="1"/>
    <col min="11279" max="11279" width="17.42578125" style="10" customWidth="1"/>
    <col min="11280" max="11520" width="8" style="10"/>
    <col min="11521" max="11521" width="6.28515625" style="10" customWidth="1"/>
    <col min="11522" max="11522" width="10.5703125" style="10" customWidth="1"/>
    <col min="11523" max="11523" width="8.85546875" style="10" customWidth="1"/>
    <col min="11524" max="11524" width="5.140625" style="10" customWidth="1"/>
    <col min="11525" max="11529" width="4.7109375" style="10" customWidth="1"/>
    <col min="11530" max="11530" width="6" style="10" customWidth="1"/>
    <col min="11531" max="11531" width="7.42578125" style="10" customWidth="1"/>
    <col min="11532" max="11532" width="9.7109375" style="10" customWidth="1"/>
    <col min="11533" max="11533" width="5.85546875" style="10" customWidth="1"/>
    <col min="11534" max="11534" width="11.140625" style="10" customWidth="1"/>
    <col min="11535" max="11535" width="17.42578125" style="10" customWidth="1"/>
    <col min="11536" max="11776" width="8" style="10"/>
    <col min="11777" max="11777" width="6.28515625" style="10" customWidth="1"/>
    <col min="11778" max="11778" width="10.5703125" style="10" customWidth="1"/>
    <col min="11779" max="11779" width="8.85546875" style="10" customWidth="1"/>
    <col min="11780" max="11780" width="5.140625" style="10" customWidth="1"/>
    <col min="11781" max="11785" width="4.7109375" style="10" customWidth="1"/>
    <col min="11786" max="11786" width="6" style="10" customWidth="1"/>
    <col min="11787" max="11787" width="7.42578125" style="10" customWidth="1"/>
    <col min="11788" max="11788" width="9.7109375" style="10" customWidth="1"/>
    <col min="11789" max="11789" width="5.85546875" style="10" customWidth="1"/>
    <col min="11790" max="11790" width="11.140625" style="10" customWidth="1"/>
    <col min="11791" max="11791" width="17.42578125" style="10" customWidth="1"/>
    <col min="11792" max="12032" width="8" style="10"/>
    <col min="12033" max="12033" width="6.28515625" style="10" customWidth="1"/>
    <col min="12034" max="12034" width="10.5703125" style="10" customWidth="1"/>
    <col min="12035" max="12035" width="8.85546875" style="10" customWidth="1"/>
    <col min="12036" max="12036" width="5.140625" style="10" customWidth="1"/>
    <col min="12037" max="12041" width="4.7109375" style="10" customWidth="1"/>
    <col min="12042" max="12042" width="6" style="10" customWidth="1"/>
    <col min="12043" max="12043" width="7.42578125" style="10" customWidth="1"/>
    <col min="12044" max="12044" width="9.7109375" style="10" customWidth="1"/>
    <col min="12045" max="12045" width="5.85546875" style="10" customWidth="1"/>
    <col min="12046" max="12046" width="11.140625" style="10" customWidth="1"/>
    <col min="12047" max="12047" width="17.42578125" style="10" customWidth="1"/>
    <col min="12048" max="12288" width="8" style="10"/>
    <col min="12289" max="12289" width="6.28515625" style="10" customWidth="1"/>
    <col min="12290" max="12290" width="10.5703125" style="10" customWidth="1"/>
    <col min="12291" max="12291" width="8.85546875" style="10" customWidth="1"/>
    <col min="12292" max="12292" width="5.140625" style="10" customWidth="1"/>
    <col min="12293" max="12297" width="4.7109375" style="10" customWidth="1"/>
    <col min="12298" max="12298" width="6" style="10" customWidth="1"/>
    <col min="12299" max="12299" width="7.42578125" style="10" customWidth="1"/>
    <col min="12300" max="12300" width="9.7109375" style="10" customWidth="1"/>
    <col min="12301" max="12301" width="5.85546875" style="10" customWidth="1"/>
    <col min="12302" max="12302" width="11.140625" style="10" customWidth="1"/>
    <col min="12303" max="12303" width="17.42578125" style="10" customWidth="1"/>
    <col min="12304" max="12544" width="8" style="10"/>
    <col min="12545" max="12545" width="6.28515625" style="10" customWidth="1"/>
    <col min="12546" max="12546" width="10.5703125" style="10" customWidth="1"/>
    <col min="12547" max="12547" width="8.85546875" style="10" customWidth="1"/>
    <col min="12548" max="12548" width="5.140625" style="10" customWidth="1"/>
    <col min="12549" max="12553" width="4.7109375" style="10" customWidth="1"/>
    <col min="12554" max="12554" width="6" style="10" customWidth="1"/>
    <col min="12555" max="12555" width="7.42578125" style="10" customWidth="1"/>
    <col min="12556" max="12556" width="9.7109375" style="10" customWidth="1"/>
    <col min="12557" max="12557" width="5.85546875" style="10" customWidth="1"/>
    <col min="12558" max="12558" width="11.140625" style="10" customWidth="1"/>
    <col min="12559" max="12559" width="17.42578125" style="10" customWidth="1"/>
    <col min="12560" max="12800" width="8" style="10"/>
    <col min="12801" max="12801" width="6.28515625" style="10" customWidth="1"/>
    <col min="12802" max="12802" width="10.5703125" style="10" customWidth="1"/>
    <col min="12803" max="12803" width="8.85546875" style="10" customWidth="1"/>
    <col min="12804" max="12804" width="5.140625" style="10" customWidth="1"/>
    <col min="12805" max="12809" width="4.7109375" style="10" customWidth="1"/>
    <col min="12810" max="12810" width="6" style="10" customWidth="1"/>
    <col min="12811" max="12811" width="7.42578125" style="10" customWidth="1"/>
    <col min="12812" max="12812" width="9.7109375" style="10" customWidth="1"/>
    <col min="12813" max="12813" width="5.85546875" style="10" customWidth="1"/>
    <col min="12814" max="12814" width="11.140625" style="10" customWidth="1"/>
    <col min="12815" max="12815" width="17.42578125" style="10" customWidth="1"/>
    <col min="12816" max="13056" width="8" style="10"/>
    <col min="13057" max="13057" width="6.28515625" style="10" customWidth="1"/>
    <col min="13058" max="13058" width="10.5703125" style="10" customWidth="1"/>
    <col min="13059" max="13059" width="8.85546875" style="10" customWidth="1"/>
    <col min="13060" max="13060" width="5.140625" style="10" customWidth="1"/>
    <col min="13061" max="13065" width="4.7109375" style="10" customWidth="1"/>
    <col min="13066" max="13066" width="6" style="10" customWidth="1"/>
    <col min="13067" max="13067" width="7.42578125" style="10" customWidth="1"/>
    <col min="13068" max="13068" width="9.7109375" style="10" customWidth="1"/>
    <col min="13069" max="13069" width="5.85546875" style="10" customWidth="1"/>
    <col min="13070" max="13070" width="11.140625" style="10" customWidth="1"/>
    <col min="13071" max="13071" width="17.42578125" style="10" customWidth="1"/>
    <col min="13072" max="13312" width="8" style="10"/>
    <col min="13313" max="13313" width="6.28515625" style="10" customWidth="1"/>
    <col min="13314" max="13314" width="10.5703125" style="10" customWidth="1"/>
    <col min="13315" max="13315" width="8.85546875" style="10" customWidth="1"/>
    <col min="13316" max="13316" width="5.140625" style="10" customWidth="1"/>
    <col min="13317" max="13321" width="4.7109375" style="10" customWidth="1"/>
    <col min="13322" max="13322" width="6" style="10" customWidth="1"/>
    <col min="13323" max="13323" width="7.42578125" style="10" customWidth="1"/>
    <col min="13324" max="13324" width="9.7109375" style="10" customWidth="1"/>
    <col min="13325" max="13325" width="5.85546875" style="10" customWidth="1"/>
    <col min="13326" max="13326" width="11.140625" style="10" customWidth="1"/>
    <col min="13327" max="13327" width="17.42578125" style="10" customWidth="1"/>
    <col min="13328" max="13568" width="8" style="10"/>
    <col min="13569" max="13569" width="6.28515625" style="10" customWidth="1"/>
    <col min="13570" max="13570" width="10.5703125" style="10" customWidth="1"/>
    <col min="13571" max="13571" width="8.85546875" style="10" customWidth="1"/>
    <col min="13572" max="13572" width="5.140625" style="10" customWidth="1"/>
    <col min="13573" max="13577" width="4.7109375" style="10" customWidth="1"/>
    <col min="13578" max="13578" width="6" style="10" customWidth="1"/>
    <col min="13579" max="13579" width="7.42578125" style="10" customWidth="1"/>
    <col min="13580" max="13580" width="9.7109375" style="10" customWidth="1"/>
    <col min="13581" max="13581" width="5.85546875" style="10" customWidth="1"/>
    <col min="13582" max="13582" width="11.140625" style="10" customWidth="1"/>
    <col min="13583" max="13583" width="17.42578125" style="10" customWidth="1"/>
    <col min="13584" max="13824" width="8" style="10"/>
    <col min="13825" max="13825" width="6.28515625" style="10" customWidth="1"/>
    <col min="13826" max="13826" width="10.5703125" style="10" customWidth="1"/>
    <col min="13827" max="13827" width="8.85546875" style="10" customWidth="1"/>
    <col min="13828" max="13828" width="5.140625" style="10" customWidth="1"/>
    <col min="13829" max="13833" width="4.7109375" style="10" customWidth="1"/>
    <col min="13834" max="13834" width="6" style="10" customWidth="1"/>
    <col min="13835" max="13835" width="7.42578125" style="10" customWidth="1"/>
    <col min="13836" max="13836" width="9.7109375" style="10" customWidth="1"/>
    <col min="13837" max="13837" width="5.85546875" style="10" customWidth="1"/>
    <col min="13838" max="13838" width="11.140625" style="10" customWidth="1"/>
    <col min="13839" max="13839" width="17.42578125" style="10" customWidth="1"/>
    <col min="13840" max="14080" width="8" style="10"/>
    <col min="14081" max="14081" width="6.28515625" style="10" customWidth="1"/>
    <col min="14082" max="14082" width="10.5703125" style="10" customWidth="1"/>
    <col min="14083" max="14083" width="8.85546875" style="10" customWidth="1"/>
    <col min="14084" max="14084" width="5.140625" style="10" customWidth="1"/>
    <col min="14085" max="14089" width="4.7109375" style="10" customWidth="1"/>
    <col min="14090" max="14090" width="6" style="10" customWidth="1"/>
    <col min="14091" max="14091" width="7.42578125" style="10" customWidth="1"/>
    <col min="14092" max="14092" width="9.7109375" style="10" customWidth="1"/>
    <col min="14093" max="14093" width="5.85546875" style="10" customWidth="1"/>
    <col min="14094" max="14094" width="11.140625" style="10" customWidth="1"/>
    <col min="14095" max="14095" width="17.42578125" style="10" customWidth="1"/>
    <col min="14096" max="14336" width="8" style="10"/>
    <col min="14337" max="14337" width="6.28515625" style="10" customWidth="1"/>
    <col min="14338" max="14338" width="10.5703125" style="10" customWidth="1"/>
    <col min="14339" max="14339" width="8.85546875" style="10" customWidth="1"/>
    <col min="14340" max="14340" width="5.140625" style="10" customWidth="1"/>
    <col min="14341" max="14345" width="4.7109375" style="10" customWidth="1"/>
    <col min="14346" max="14346" width="6" style="10" customWidth="1"/>
    <col min="14347" max="14347" width="7.42578125" style="10" customWidth="1"/>
    <col min="14348" max="14348" width="9.7109375" style="10" customWidth="1"/>
    <col min="14349" max="14349" width="5.85546875" style="10" customWidth="1"/>
    <col min="14350" max="14350" width="11.140625" style="10" customWidth="1"/>
    <col min="14351" max="14351" width="17.42578125" style="10" customWidth="1"/>
    <col min="14352" max="14592" width="8" style="10"/>
    <col min="14593" max="14593" width="6.28515625" style="10" customWidth="1"/>
    <col min="14594" max="14594" width="10.5703125" style="10" customWidth="1"/>
    <col min="14595" max="14595" width="8.85546875" style="10" customWidth="1"/>
    <col min="14596" max="14596" width="5.140625" style="10" customWidth="1"/>
    <col min="14597" max="14601" width="4.7109375" style="10" customWidth="1"/>
    <col min="14602" max="14602" width="6" style="10" customWidth="1"/>
    <col min="14603" max="14603" width="7.42578125" style="10" customWidth="1"/>
    <col min="14604" max="14604" width="9.7109375" style="10" customWidth="1"/>
    <col min="14605" max="14605" width="5.85546875" style="10" customWidth="1"/>
    <col min="14606" max="14606" width="11.140625" style="10" customWidth="1"/>
    <col min="14607" max="14607" width="17.42578125" style="10" customWidth="1"/>
    <col min="14608" max="14848" width="8" style="10"/>
    <col min="14849" max="14849" width="6.28515625" style="10" customWidth="1"/>
    <col min="14850" max="14850" width="10.5703125" style="10" customWidth="1"/>
    <col min="14851" max="14851" width="8.85546875" style="10" customWidth="1"/>
    <col min="14852" max="14852" width="5.140625" style="10" customWidth="1"/>
    <col min="14853" max="14857" width="4.7109375" style="10" customWidth="1"/>
    <col min="14858" max="14858" width="6" style="10" customWidth="1"/>
    <col min="14859" max="14859" width="7.42578125" style="10" customWidth="1"/>
    <col min="14860" max="14860" width="9.7109375" style="10" customWidth="1"/>
    <col min="14861" max="14861" width="5.85546875" style="10" customWidth="1"/>
    <col min="14862" max="14862" width="11.140625" style="10" customWidth="1"/>
    <col min="14863" max="14863" width="17.42578125" style="10" customWidth="1"/>
    <col min="14864" max="15104" width="8" style="10"/>
    <col min="15105" max="15105" width="6.28515625" style="10" customWidth="1"/>
    <col min="15106" max="15106" width="10.5703125" style="10" customWidth="1"/>
    <col min="15107" max="15107" width="8.85546875" style="10" customWidth="1"/>
    <col min="15108" max="15108" width="5.140625" style="10" customWidth="1"/>
    <col min="15109" max="15113" width="4.7109375" style="10" customWidth="1"/>
    <col min="15114" max="15114" width="6" style="10" customWidth="1"/>
    <col min="15115" max="15115" width="7.42578125" style="10" customWidth="1"/>
    <col min="15116" max="15116" width="9.7109375" style="10" customWidth="1"/>
    <col min="15117" max="15117" width="5.85546875" style="10" customWidth="1"/>
    <col min="15118" max="15118" width="11.140625" style="10" customWidth="1"/>
    <col min="15119" max="15119" width="17.42578125" style="10" customWidth="1"/>
    <col min="15120" max="15360" width="8" style="10"/>
    <col min="15361" max="15361" width="6.28515625" style="10" customWidth="1"/>
    <col min="15362" max="15362" width="10.5703125" style="10" customWidth="1"/>
    <col min="15363" max="15363" width="8.85546875" style="10" customWidth="1"/>
    <col min="15364" max="15364" width="5.140625" style="10" customWidth="1"/>
    <col min="15365" max="15369" width="4.7109375" style="10" customWidth="1"/>
    <col min="15370" max="15370" width="6" style="10" customWidth="1"/>
    <col min="15371" max="15371" width="7.42578125" style="10" customWidth="1"/>
    <col min="15372" max="15372" width="9.7109375" style="10" customWidth="1"/>
    <col min="15373" max="15373" width="5.85546875" style="10" customWidth="1"/>
    <col min="15374" max="15374" width="11.140625" style="10" customWidth="1"/>
    <col min="15375" max="15375" width="17.42578125" style="10" customWidth="1"/>
    <col min="15376" max="15616" width="8" style="10"/>
    <col min="15617" max="15617" width="6.28515625" style="10" customWidth="1"/>
    <col min="15618" max="15618" width="10.5703125" style="10" customWidth="1"/>
    <col min="15619" max="15619" width="8.85546875" style="10" customWidth="1"/>
    <col min="15620" max="15620" width="5.140625" style="10" customWidth="1"/>
    <col min="15621" max="15625" width="4.7109375" style="10" customWidth="1"/>
    <col min="15626" max="15626" width="6" style="10" customWidth="1"/>
    <col min="15627" max="15627" width="7.42578125" style="10" customWidth="1"/>
    <col min="15628" max="15628" width="9.7109375" style="10" customWidth="1"/>
    <col min="15629" max="15629" width="5.85546875" style="10" customWidth="1"/>
    <col min="15630" max="15630" width="11.140625" style="10" customWidth="1"/>
    <col min="15631" max="15631" width="17.42578125" style="10" customWidth="1"/>
    <col min="15632" max="15872" width="8" style="10"/>
    <col min="15873" max="15873" width="6.28515625" style="10" customWidth="1"/>
    <col min="15874" max="15874" width="10.5703125" style="10" customWidth="1"/>
    <col min="15875" max="15875" width="8.85546875" style="10" customWidth="1"/>
    <col min="15876" max="15876" width="5.140625" style="10" customWidth="1"/>
    <col min="15877" max="15881" width="4.7109375" style="10" customWidth="1"/>
    <col min="15882" max="15882" width="6" style="10" customWidth="1"/>
    <col min="15883" max="15883" width="7.42578125" style="10" customWidth="1"/>
    <col min="15884" max="15884" width="9.7109375" style="10" customWidth="1"/>
    <col min="15885" max="15885" width="5.85546875" style="10" customWidth="1"/>
    <col min="15886" max="15886" width="11.140625" style="10" customWidth="1"/>
    <col min="15887" max="15887" width="17.42578125" style="10" customWidth="1"/>
    <col min="15888" max="16128" width="8" style="10"/>
    <col min="16129" max="16129" width="6.28515625" style="10" customWidth="1"/>
    <col min="16130" max="16130" width="10.5703125" style="10" customWidth="1"/>
    <col min="16131" max="16131" width="8.85546875" style="10" customWidth="1"/>
    <col min="16132" max="16132" width="5.140625" style="10" customWidth="1"/>
    <col min="16133" max="16137" width="4.7109375" style="10" customWidth="1"/>
    <col min="16138" max="16138" width="6" style="10" customWidth="1"/>
    <col min="16139" max="16139" width="7.42578125" style="10" customWidth="1"/>
    <col min="16140" max="16140" width="9.7109375" style="10" customWidth="1"/>
    <col min="16141" max="16141" width="5.85546875" style="10" customWidth="1"/>
    <col min="16142" max="16142" width="11.140625" style="10" customWidth="1"/>
    <col min="16143" max="16143" width="17.42578125" style="10" customWidth="1"/>
    <col min="16144" max="16384" width="8" style="10"/>
  </cols>
  <sheetData>
    <row r="1" spans="1:17" ht="15">
      <c r="A1" s="1"/>
      <c r="B1" s="2" t="s">
        <v>0</v>
      </c>
      <c r="C1" s="2"/>
      <c r="D1" s="2"/>
      <c r="E1" s="1"/>
      <c r="F1" s="3"/>
      <c r="G1" s="1"/>
      <c r="H1" s="1"/>
      <c r="I1" s="4"/>
      <c r="J1" s="1"/>
      <c r="K1" s="5"/>
      <c r="L1" s="6"/>
      <c r="M1" s="7"/>
      <c r="N1" s="8"/>
      <c r="O1" s="9"/>
    </row>
    <row r="2" spans="1:17" ht="15">
      <c r="A2" s="11"/>
      <c r="B2" s="12" t="s">
        <v>1</v>
      </c>
      <c r="C2" s="2"/>
      <c r="D2" s="2"/>
      <c r="E2" s="13"/>
      <c r="F2" s="14"/>
      <c r="G2" s="13"/>
      <c r="H2" s="13"/>
      <c r="I2" s="15"/>
      <c r="J2" s="13"/>
      <c r="K2" s="8"/>
      <c r="L2" s="7"/>
      <c r="M2" s="7"/>
      <c r="N2" s="8"/>
      <c r="O2" s="9"/>
    </row>
    <row r="3" spans="1:17">
      <c r="A3" s="11"/>
      <c r="B3" s="16" t="s">
        <v>2</v>
      </c>
      <c r="C3" s="17"/>
      <c r="D3" s="17"/>
      <c r="E3" s="18"/>
      <c r="F3" s="18"/>
      <c r="G3" s="18"/>
      <c r="H3" s="18"/>
      <c r="I3" s="15"/>
      <c r="J3" s="8"/>
      <c r="K3" s="8"/>
      <c r="L3" s="7"/>
      <c r="M3" s="7"/>
      <c r="N3" s="8"/>
      <c r="O3" s="9"/>
    </row>
    <row r="4" spans="1:17" ht="14.25" customHeight="1">
      <c r="A4" s="19"/>
      <c r="B4" s="12" t="s">
        <v>36</v>
      </c>
      <c r="C4" s="20"/>
      <c r="D4" s="21"/>
      <c r="E4" s="12" t="s">
        <v>4</v>
      </c>
      <c r="F4" s="12"/>
      <c r="G4" s="12"/>
      <c r="H4" s="8"/>
      <c r="I4" s="8"/>
      <c r="J4" s="8"/>
      <c r="K4" s="15" t="s">
        <v>5</v>
      </c>
      <c r="L4" s="7"/>
      <c r="M4" s="7"/>
      <c r="N4" s="8"/>
      <c r="O4" s="9"/>
    </row>
    <row r="5" spans="1:17" ht="10.5" customHeight="1">
      <c r="A5" s="19"/>
      <c r="B5" s="12"/>
      <c r="C5" s="22"/>
      <c r="D5" s="23"/>
      <c r="E5" s="24"/>
      <c r="F5" s="12"/>
      <c r="G5" s="12"/>
      <c r="H5" s="8"/>
      <c r="I5" s="8"/>
      <c r="J5" s="8"/>
      <c r="K5" s="8"/>
      <c r="L5" s="7"/>
      <c r="M5" s="7"/>
      <c r="N5" s="8"/>
      <c r="O5" s="25"/>
    </row>
    <row r="6" spans="1:17" ht="15" customHeight="1">
      <c r="A6" s="26"/>
      <c r="B6" s="27"/>
      <c r="C6" s="28"/>
      <c r="D6" s="29"/>
      <c r="E6" s="30" t="s">
        <v>6</v>
      </c>
      <c r="F6" s="31"/>
      <c r="G6" s="31"/>
      <c r="H6" s="31"/>
      <c r="I6" s="31"/>
      <c r="J6" s="27"/>
      <c r="K6" s="27"/>
      <c r="L6" s="32"/>
      <c r="M6" s="33" t="s">
        <v>7</v>
      </c>
      <c r="N6" s="34" t="s">
        <v>8</v>
      </c>
      <c r="O6" s="34"/>
    </row>
    <row r="7" spans="1:17" ht="15" customHeight="1" thickBot="1">
      <c r="A7" s="35" t="s">
        <v>9</v>
      </c>
      <c r="B7" s="36" t="s">
        <v>10</v>
      </c>
      <c r="C7" s="37" t="s">
        <v>11</v>
      </c>
      <c r="D7" s="38" t="s">
        <v>12</v>
      </c>
      <c r="E7" s="39">
        <v>1</v>
      </c>
      <c r="F7" s="39">
        <v>2</v>
      </c>
      <c r="G7" s="39">
        <v>3</v>
      </c>
      <c r="H7" s="39">
        <v>4</v>
      </c>
      <c r="I7" s="39">
        <v>5</v>
      </c>
      <c r="J7" s="39"/>
      <c r="K7" s="40"/>
      <c r="L7" s="41" t="s">
        <v>13</v>
      </c>
      <c r="M7" s="42" t="s">
        <v>14</v>
      </c>
      <c r="N7" s="43"/>
      <c r="O7" s="43"/>
    </row>
    <row r="8" spans="1:17" ht="15">
      <c r="A8" s="44">
        <v>1</v>
      </c>
      <c r="B8" s="45" t="s">
        <v>23</v>
      </c>
      <c r="C8" s="44"/>
      <c r="D8" s="46"/>
      <c r="E8" s="45">
        <v>2009</v>
      </c>
      <c r="F8" s="45"/>
      <c r="G8" s="47"/>
      <c r="H8" s="45"/>
      <c r="I8" s="45"/>
      <c r="J8" s="45"/>
      <c r="K8" s="44"/>
      <c r="L8" s="48">
        <f>SUM(K13)</f>
        <v>121.79999999999998</v>
      </c>
      <c r="M8" s="49" t="s">
        <v>37</v>
      </c>
      <c r="N8" s="50" t="s">
        <v>24</v>
      </c>
      <c r="O8" s="51"/>
    </row>
    <row r="9" spans="1:17" ht="12.75">
      <c r="B9" s="53"/>
      <c r="C9" s="44" t="s">
        <v>18</v>
      </c>
      <c r="D9" s="54">
        <v>1.4</v>
      </c>
      <c r="E9" s="55">
        <v>6.5</v>
      </c>
      <c r="F9" s="55">
        <v>6.5</v>
      </c>
      <c r="G9" s="55">
        <v>6.5</v>
      </c>
      <c r="H9" s="55">
        <v>7</v>
      </c>
      <c r="I9" s="55">
        <v>6.5</v>
      </c>
      <c r="J9" s="56">
        <f>(SUM(E9:I9) -MAX(E9:I9)-MIN(E9:I9))</f>
        <v>19.5</v>
      </c>
      <c r="K9" s="56">
        <f>(SUM(E9:I9) -MAX(E9:I9)-MIN(E9:I9))*D9</f>
        <v>27.299999999999997</v>
      </c>
      <c r="L9" s="57">
        <f>L8</f>
        <v>121.79999999999998</v>
      </c>
      <c r="M9" s="52"/>
      <c r="P9" s="51"/>
    </row>
    <row r="10" spans="1:17" s="51" customFormat="1" ht="12.75" outlineLevel="1">
      <c r="A10" s="52"/>
      <c r="B10" s="53"/>
      <c r="C10" s="44" t="s">
        <v>19</v>
      </c>
      <c r="D10" s="54">
        <v>1.8</v>
      </c>
      <c r="E10" s="55">
        <v>6</v>
      </c>
      <c r="F10" s="55">
        <v>6</v>
      </c>
      <c r="G10" s="55">
        <v>6</v>
      </c>
      <c r="H10" s="55">
        <v>6.5</v>
      </c>
      <c r="I10" s="55">
        <v>6</v>
      </c>
      <c r="J10" s="56">
        <f>(SUM(E10:I10) -MAX(E10:I10)-MIN(E10:I10))</f>
        <v>18</v>
      </c>
      <c r="K10" s="56">
        <f>(SUM(E10:I10) -MAX(E10:I10)-MIN(E10:I10))*D10</f>
        <v>32.4</v>
      </c>
      <c r="L10" s="57">
        <f>L9</f>
        <v>121.79999999999998</v>
      </c>
      <c r="M10" s="52"/>
      <c r="N10" s="58"/>
      <c r="O10" s="10"/>
      <c r="P10" s="10"/>
      <c r="Q10" s="10"/>
    </row>
    <row r="11" spans="1:17" ht="12.75" outlineLevel="1">
      <c r="B11" s="53"/>
      <c r="C11" s="44" t="s">
        <v>20</v>
      </c>
      <c r="D11" s="54">
        <v>1.5</v>
      </c>
      <c r="E11" s="55">
        <v>6</v>
      </c>
      <c r="F11" s="55">
        <v>6</v>
      </c>
      <c r="G11" s="55">
        <v>6</v>
      </c>
      <c r="H11" s="55">
        <v>6</v>
      </c>
      <c r="I11" s="55">
        <v>6</v>
      </c>
      <c r="J11" s="56">
        <f>(SUM(E11:I11) -MAX(E11:I11)-MIN(E11:I11))</f>
        <v>18</v>
      </c>
      <c r="K11" s="56">
        <f>(SUM(E11:I11) -MAX(E11:I11)-MIN(E11:I11))*D11</f>
        <v>27</v>
      </c>
      <c r="L11" s="57">
        <f>L10</f>
        <v>121.79999999999998</v>
      </c>
      <c r="M11" s="52"/>
      <c r="Q11" s="51"/>
    </row>
    <row r="12" spans="1:17" ht="12.75" outlineLevel="1">
      <c r="B12" s="53"/>
      <c r="C12" s="44" t="s">
        <v>21</v>
      </c>
      <c r="D12" s="54">
        <v>1.8</v>
      </c>
      <c r="E12" s="55">
        <v>6.5</v>
      </c>
      <c r="F12" s="55">
        <v>6.5</v>
      </c>
      <c r="G12" s="55">
        <v>6.5</v>
      </c>
      <c r="H12" s="55">
        <v>7</v>
      </c>
      <c r="I12" s="55">
        <v>6.5</v>
      </c>
      <c r="J12" s="56">
        <f>(SUM(E12:I12) -MAX(E12:I12)-MIN(E12:I12))</f>
        <v>19.5</v>
      </c>
      <c r="K12" s="56">
        <f>(SUM(E12:I12) -MAX(E12:I12)-MIN(E12:I12))*D12</f>
        <v>35.1</v>
      </c>
      <c r="L12" s="57">
        <f>L11</f>
        <v>121.79999999999998</v>
      </c>
      <c r="M12" s="52"/>
    </row>
    <row r="13" spans="1:17" outlineLevel="1">
      <c r="C13" s="59" t="s">
        <v>22</v>
      </c>
      <c r="D13" s="60">
        <f>SUM(D9:D12)</f>
        <v>6.5</v>
      </c>
      <c r="E13" s="61"/>
      <c r="F13" s="62"/>
      <c r="G13" s="62"/>
      <c r="H13" s="62"/>
      <c r="I13" s="62"/>
      <c r="J13" s="63"/>
      <c r="K13" s="64">
        <f>SUM(K9:K12)</f>
        <v>121.79999999999998</v>
      </c>
    </row>
    <row r="14" spans="1:17" ht="15" outlineLevel="1">
      <c r="A14" s="44">
        <v>2</v>
      </c>
      <c r="B14" s="45" t="s">
        <v>15</v>
      </c>
      <c r="C14" s="44"/>
      <c r="D14" s="46"/>
      <c r="E14" s="45">
        <v>2008</v>
      </c>
      <c r="F14" s="45"/>
      <c r="G14" s="47"/>
      <c r="H14" s="45"/>
      <c r="I14" s="45"/>
      <c r="J14" s="45"/>
      <c r="K14" s="44"/>
      <c r="L14" s="48">
        <f>SUM(K19)</f>
        <v>106.9</v>
      </c>
      <c r="M14" s="49" t="s">
        <v>37</v>
      </c>
      <c r="N14" s="50" t="s">
        <v>17</v>
      </c>
      <c r="O14" s="51"/>
    </row>
    <row r="15" spans="1:17" ht="12.75" outlineLevel="1">
      <c r="B15" s="53"/>
      <c r="C15" s="44" t="s">
        <v>18</v>
      </c>
      <c r="D15" s="54">
        <v>1.4</v>
      </c>
      <c r="E15" s="55">
        <v>6.5</v>
      </c>
      <c r="F15" s="55">
        <v>6</v>
      </c>
      <c r="G15" s="55">
        <v>5.5</v>
      </c>
      <c r="H15" s="55">
        <v>6.5</v>
      </c>
      <c r="I15" s="55">
        <v>6</v>
      </c>
      <c r="J15" s="56">
        <f>(SUM(E15:I15) -MAX(E15:I15)-MIN(E15:I15))</f>
        <v>18.5</v>
      </c>
      <c r="K15" s="56">
        <f>(SUM(E15:I15) -MAX(E15:I15)-MIN(E15:I15))*D15</f>
        <v>25.9</v>
      </c>
      <c r="L15" s="57">
        <f>L14</f>
        <v>106.9</v>
      </c>
      <c r="M15" s="52"/>
    </row>
    <row r="16" spans="1:17" ht="12.75" outlineLevel="1">
      <c r="B16" s="53"/>
      <c r="C16" s="44" t="s">
        <v>19</v>
      </c>
      <c r="D16" s="54">
        <v>1.8</v>
      </c>
      <c r="E16" s="55">
        <v>5</v>
      </c>
      <c r="F16" s="55">
        <v>5</v>
      </c>
      <c r="G16" s="55">
        <v>5</v>
      </c>
      <c r="H16" s="55">
        <v>5.5</v>
      </c>
      <c r="I16" s="55">
        <v>5.5</v>
      </c>
      <c r="J16" s="56">
        <f>(SUM(E16:I16) -MAX(E16:I16)-MIN(E16:I16))</f>
        <v>15.5</v>
      </c>
      <c r="K16" s="56">
        <f>(SUM(E16:I16) -MAX(E16:I16)-MIN(E16:I16))*D16</f>
        <v>27.900000000000002</v>
      </c>
      <c r="L16" s="57">
        <f>L15</f>
        <v>106.9</v>
      </c>
      <c r="M16" s="52"/>
    </row>
    <row r="17" spans="1:16" ht="12.75">
      <c r="B17" s="53"/>
      <c r="C17" s="44" t="s">
        <v>20</v>
      </c>
      <c r="D17" s="54">
        <v>1.5</v>
      </c>
      <c r="E17" s="55">
        <v>6</v>
      </c>
      <c r="F17" s="55">
        <v>6</v>
      </c>
      <c r="G17" s="55">
        <v>6</v>
      </c>
      <c r="H17" s="55">
        <v>6</v>
      </c>
      <c r="I17" s="55">
        <v>5.5</v>
      </c>
      <c r="J17" s="56">
        <f>(SUM(E17:I17) -MAX(E17:I17)-MIN(E17:I17))</f>
        <v>18</v>
      </c>
      <c r="K17" s="56">
        <f>(SUM(E17:I17) -MAX(E17:I17)-MIN(E17:I17))*D17</f>
        <v>27</v>
      </c>
      <c r="L17" s="57">
        <f>L16</f>
        <v>106.9</v>
      </c>
      <c r="M17" s="52"/>
    </row>
    <row r="18" spans="1:16" ht="12.75" outlineLevel="1">
      <c r="B18" s="53"/>
      <c r="C18" s="44" t="s">
        <v>21</v>
      </c>
      <c r="D18" s="54">
        <v>1.8</v>
      </c>
      <c r="E18" s="55">
        <v>4</v>
      </c>
      <c r="F18" s="55">
        <v>5</v>
      </c>
      <c r="G18" s="55">
        <v>4.5</v>
      </c>
      <c r="H18" s="55">
        <v>5</v>
      </c>
      <c r="I18" s="55">
        <v>6</v>
      </c>
      <c r="J18" s="56">
        <f>(SUM(E18:I18) -MAX(E18:I18)-MIN(E18:I18))</f>
        <v>14.5</v>
      </c>
      <c r="K18" s="56">
        <f>(SUM(E18:I18) -MAX(E18:I18)-MIN(E18:I18))*D18</f>
        <v>26.1</v>
      </c>
      <c r="L18" s="57">
        <f>L17</f>
        <v>106.9</v>
      </c>
      <c r="M18" s="52"/>
    </row>
    <row r="19" spans="1:16" outlineLevel="1">
      <c r="C19" s="59" t="s">
        <v>22</v>
      </c>
      <c r="D19" s="60">
        <f>SUM(D15:D18)</f>
        <v>6.5</v>
      </c>
      <c r="E19" s="61"/>
      <c r="F19" s="62"/>
      <c r="G19" s="62"/>
      <c r="H19" s="62"/>
      <c r="I19" s="62"/>
      <c r="J19" s="63"/>
      <c r="K19" s="64">
        <f>SUM(K15:K18)</f>
        <v>106.9</v>
      </c>
    </row>
    <row r="20" spans="1:16" ht="15" outlineLevel="1">
      <c r="A20" s="44">
        <v>3</v>
      </c>
      <c r="B20" s="45" t="s">
        <v>38</v>
      </c>
      <c r="C20" s="44"/>
      <c r="D20" s="46"/>
      <c r="E20" s="45">
        <v>2008</v>
      </c>
      <c r="F20" s="45"/>
      <c r="G20" s="47"/>
      <c r="H20" s="45"/>
      <c r="I20" s="45"/>
      <c r="J20" s="45"/>
      <c r="K20" s="44"/>
      <c r="L20" s="48">
        <f>SUM(K25)</f>
        <v>106.2</v>
      </c>
      <c r="M20" s="49" t="s">
        <v>37</v>
      </c>
      <c r="N20" s="50" t="s">
        <v>33</v>
      </c>
      <c r="O20" s="51"/>
    </row>
    <row r="21" spans="1:16" ht="12.75" outlineLevel="1">
      <c r="B21" s="53"/>
      <c r="C21" s="44" t="s">
        <v>20</v>
      </c>
      <c r="D21" s="54">
        <v>1.5</v>
      </c>
      <c r="E21" s="55">
        <v>6.5</v>
      </c>
      <c r="F21" s="55">
        <v>7</v>
      </c>
      <c r="G21" s="55">
        <v>7</v>
      </c>
      <c r="H21" s="55">
        <v>6.5</v>
      </c>
      <c r="I21" s="55">
        <v>6.5</v>
      </c>
      <c r="J21" s="56">
        <f>(SUM(E21:I21) -MAX(E21:I21)-MIN(E21:I21))</f>
        <v>20</v>
      </c>
      <c r="K21" s="56">
        <f>(SUM(E21:I21) -MAX(E21:I21)-MIN(E21:I21))*D21</f>
        <v>30</v>
      </c>
      <c r="L21" s="57">
        <f>L20</f>
        <v>106.2</v>
      </c>
      <c r="M21" s="52"/>
    </row>
    <row r="22" spans="1:16" s="51" customFormat="1" ht="12.75" outlineLevel="1">
      <c r="A22" s="52"/>
      <c r="B22" s="53"/>
      <c r="C22" s="44" t="s">
        <v>18</v>
      </c>
      <c r="D22" s="54">
        <v>1.4</v>
      </c>
      <c r="E22" s="55">
        <v>6</v>
      </c>
      <c r="F22" s="55">
        <v>6</v>
      </c>
      <c r="G22" s="55">
        <v>5.5</v>
      </c>
      <c r="H22" s="55">
        <v>6</v>
      </c>
      <c r="I22" s="55">
        <v>6</v>
      </c>
      <c r="J22" s="56">
        <f>(SUM(E22:I22) -MAX(E22:I22)-MIN(E22:I22))</f>
        <v>18</v>
      </c>
      <c r="K22" s="56">
        <f>(SUM(E22:I22) -MAX(E22:I22)-MIN(E22:I22))*D22</f>
        <v>25.2</v>
      </c>
      <c r="L22" s="57">
        <f>L21</f>
        <v>106.2</v>
      </c>
      <c r="M22" s="52"/>
      <c r="N22" s="58"/>
      <c r="O22" s="10"/>
    </row>
    <row r="23" spans="1:16" ht="12.75" outlineLevel="1">
      <c r="B23" s="53"/>
      <c r="C23" s="44" t="s">
        <v>19</v>
      </c>
      <c r="D23" s="54">
        <v>1.8</v>
      </c>
      <c r="E23" s="55">
        <v>4.5</v>
      </c>
      <c r="F23" s="55">
        <v>4</v>
      </c>
      <c r="G23" s="55">
        <v>4.5</v>
      </c>
      <c r="H23" s="55">
        <v>4</v>
      </c>
      <c r="I23" s="55">
        <v>4</v>
      </c>
      <c r="J23" s="56">
        <f>(SUM(E23:I23) -MAX(E23:I23)-MIN(E23:I23))</f>
        <v>12.5</v>
      </c>
      <c r="K23" s="56">
        <f>(SUM(E23:I23) -MAX(E23:I23)-MIN(E23:I23))*D23</f>
        <v>22.5</v>
      </c>
      <c r="L23" s="57">
        <f>L22</f>
        <v>106.2</v>
      </c>
      <c r="M23" s="52"/>
    </row>
    <row r="24" spans="1:16" ht="12.75" outlineLevel="1">
      <c r="B24" s="53"/>
      <c r="C24" s="44" t="s">
        <v>39</v>
      </c>
      <c r="D24" s="54">
        <v>1.9</v>
      </c>
      <c r="E24" s="55">
        <v>5.5</v>
      </c>
      <c r="F24" s="55">
        <v>5</v>
      </c>
      <c r="G24" s="55">
        <v>5</v>
      </c>
      <c r="H24" s="55">
        <v>5</v>
      </c>
      <c r="I24" s="55">
        <v>5</v>
      </c>
      <c r="J24" s="56">
        <f>(SUM(E24:I24) -MAX(E24:I24)-MIN(E24:I24))</f>
        <v>15</v>
      </c>
      <c r="K24" s="56">
        <f>(SUM(E24:I24) -MAX(E24:I24)-MIN(E24:I24))*D24</f>
        <v>28.5</v>
      </c>
      <c r="L24" s="57">
        <f>L23</f>
        <v>106.2</v>
      </c>
      <c r="M24" s="52"/>
    </row>
    <row r="25" spans="1:16">
      <c r="C25" s="59" t="s">
        <v>22</v>
      </c>
      <c r="D25" s="60">
        <f>SUM(D21:D24)</f>
        <v>6.6</v>
      </c>
      <c r="E25" s="61"/>
      <c r="F25" s="62"/>
      <c r="G25" s="62"/>
      <c r="H25" s="62"/>
      <c r="I25" s="62"/>
      <c r="J25" s="63"/>
      <c r="K25" s="64">
        <f>SUM(K21:K24)</f>
        <v>106.2</v>
      </c>
    </row>
    <row r="26" spans="1:16" ht="15" outlineLevel="1">
      <c r="A26" s="44">
        <v>4</v>
      </c>
      <c r="B26" s="45" t="s">
        <v>34</v>
      </c>
      <c r="C26" s="44"/>
      <c r="D26" s="46"/>
      <c r="E26" s="45">
        <v>2008</v>
      </c>
      <c r="F26" s="45"/>
      <c r="G26" s="47"/>
      <c r="H26" s="45"/>
      <c r="I26" s="45"/>
      <c r="J26" s="45"/>
      <c r="K26" s="44"/>
      <c r="L26" s="48">
        <f>SUM(K31)</f>
        <v>104</v>
      </c>
      <c r="M26" s="49" t="s">
        <v>37</v>
      </c>
      <c r="N26" s="50" t="s">
        <v>33</v>
      </c>
      <c r="O26" s="51"/>
    </row>
    <row r="27" spans="1:16" ht="12.75" outlineLevel="1">
      <c r="B27" s="53"/>
      <c r="C27" s="44" t="s">
        <v>30</v>
      </c>
      <c r="D27" s="54">
        <v>1.4</v>
      </c>
      <c r="E27" s="55">
        <v>6.5</v>
      </c>
      <c r="F27" s="55">
        <v>6.5</v>
      </c>
      <c r="G27" s="55">
        <v>6</v>
      </c>
      <c r="H27" s="55">
        <v>6.5</v>
      </c>
      <c r="I27" s="55">
        <v>6.5</v>
      </c>
      <c r="J27" s="56">
        <f>(SUM(E27:I27) -MAX(E27:I27)-MIN(E27:I27))</f>
        <v>19.5</v>
      </c>
      <c r="K27" s="56">
        <f>(SUM(E27:I27) -MAX(E27:I27)-MIN(E27:I27))*D27</f>
        <v>27.299999999999997</v>
      </c>
      <c r="L27" s="57">
        <f>L26</f>
        <v>104</v>
      </c>
      <c r="M27" s="52"/>
    </row>
    <row r="28" spans="1:16" ht="12.75" outlineLevel="1">
      <c r="B28" s="53"/>
      <c r="C28" s="44" t="s">
        <v>26</v>
      </c>
      <c r="D28" s="54">
        <v>1.3</v>
      </c>
      <c r="E28" s="55">
        <v>6.5</v>
      </c>
      <c r="F28" s="55">
        <v>7</v>
      </c>
      <c r="G28" s="55">
        <v>6</v>
      </c>
      <c r="H28" s="55">
        <v>6</v>
      </c>
      <c r="I28" s="55">
        <v>6.5</v>
      </c>
      <c r="J28" s="56">
        <f>(SUM(E28:I28) -MAX(E28:I28)-MIN(E28:I28))</f>
        <v>19</v>
      </c>
      <c r="K28" s="56">
        <f>(SUM(E28:I28) -MAX(E28:I28)-MIN(E28:I28))*D28</f>
        <v>24.7</v>
      </c>
      <c r="L28" s="57">
        <f>L27</f>
        <v>104</v>
      </c>
      <c r="M28" s="52"/>
      <c r="P28" s="51"/>
    </row>
    <row r="29" spans="1:16" ht="12.75" outlineLevel="1">
      <c r="B29" s="53"/>
      <c r="C29" s="44" t="s">
        <v>27</v>
      </c>
      <c r="D29" s="54">
        <v>1.7</v>
      </c>
      <c r="E29" s="55">
        <v>7</v>
      </c>
      <c r="F29" s="55">
        <v>6.5</v>
      </c>
      <c r="G29" s="55">
        <v>6.5</v>
      </c>
      <c r="H29" s="55">
        <v>6</v>
      </c>
      <c r="I29" s="55">
        <v>7</v>
      </c>
      <c r="J29" s="56">
        <f>(SUM(E29:I29) -MAX(E29:I29)-MIN(E29:I29))</f>
        <v>20</v>
      </c>
      <c r="K29" s="56">
        <f>(SUM(E29:I29) -MAX(E29:I29)-MIN(E29:I29))*D29</f>
        <v>34</v>
      </c>
      <c r="L29" s="57">
        <f>L28</f>
        <v>104</v>
      </c>
      <c r="M29" s="52"/>
    </row>
    <row r="30" spans="1:16" ht="12.75" outlineLevel="1">
      <c r="B30" s="53"/>
      <c r="C30" s="44" t="s">
        <v>21</v>
      </c>
      <c r="D30" s="54">
        <v>1.8</v>
      </c>
      <c r="E30" s="55">
        <v>2.5</v>
      </c>
      <c r="F30" s="55">
        <v>3.5</v>
      </c>
      <c r="G30" s="55">
        <v>3.5</v>
      </c>
      <c r="H30" s="55">
        <v>3</v>
      </c>
      <c r="I30" s="55">
        <v>4.5</v>
      </c>
      <c r="J30" s="56">
        <f>(SUM(E30:I30) -MAX(E30:I30)-MIN(E30:I30))</f>
        <v>10</v>
      </c>
      <c r="K30" s="56">
        <f>(SUM(E30:I30) -MAX(E30:I30)-MIN(E30:I30))*D30</f>
        <v>18</v>
      </c>
      <c r="L30" s="57">
        <f>L29</f>
        <v>104</v>
      </c>
      <c r="M30" s="52"/>
    </row>
    <row r="31" spans="1:16" outlineLevel="1">
      <c r="C31" s="59" t="s">
        <v>22</v>
      </c>
      <c r="D31" s="60">
        <f>SUM(D27:D30)</f>
        <v>6.2</v>
      </c>
      <c r="E31" s="61"/>
      <c r="F31" s="62"/>
      <c r="G31" s="62"/>
      <c r="H31" s="62"/>
      <c r="I31" s="62"/>
      <c r="J31" s="63"/>
      <c r="K31" s="64">
        <f>SUM(K27:K30)</f>
        <v>104</v>
      </c>
    </row>
    <row r="32" spans="1:16" ht="15" outlineLevel="1">
      <c r="A32" s="44">
        <v>5</v>
      </c>
      <c r="B32" s="45" t="s">
        <v>32</v>
      </c>
      <c r="C32" s="44"/>
      <c r="D32" s="46"/>
      <c r="E32" s="45">
        <v>2009</v>
      </c>
      <c r="F32" s="45"/>
      <c r="G32" s="47"/>
      <c r="H32" s="45"/>
      <c r="I32" s="45"/>
      <c r="J32" s="45"/>
      <c r="K32" s="44"/>
      <c r="L32" s="48">
        <f>SUM(K37)</f>
        <v>103.2</v>
      </c>
      <c r="M32" s="49" t="s">
        <v>37</v>
      </c>
      <c r="N32" s="50" t="s">
        <v>33</v>
      </c>
      <c r="O32" s="51"/>
    </row>
    <row r="33" spans="1:16" ht="12.75">
      <c r="B33" s="53"/>
      <c r="C33" s="44" t="s">
        <v>30</v>
      </c>
      <c r="D33" s="54">
        <v>1.4</v>
      </c>
      <c r="E33" s="55">
        <v>5</v>
      </c>
      <c r="F33" s="55">
        <v>5</v>
      </c>
      <c r="G33" s="55">
        <v>5</v>
      </c>
      <c r="H33" s="55">
        <v>5</v>
      </c>
      <c r="I33" s="55">
        <v>4.5</v>
      </c>
      <c r="J33" s="56">
        <f>(SUM(E33:I33) -MAX(E33:I33)-MIN(E33:I33))</f>
        <v>15</v>
      </c>
      <c r="K33" s="56">
        <f>(SUM(E33:I33) -MAX(E33:I33)-MIN(E33:I33))*D33</f>
        <v>21</v>
      </c>
      <c r="L33" s="57">
        <f>L32</f>
        <v>103.2</v>
      </c>
      <c r="M33" s="52"/>
      <c r="P33" s="51"/>
    </row>
    <row r="34" spans="1:16" s="51" customFormat="1" ht="12.75" outlineLevel="1">
      <c r="A34" s="52"/>
      <c r="B34" s="53"/>
      <c r="C34" s="44" t="s">
        <v>26</v>
      </c>
      <c r="D34" s="54">
        <v>1.3</v>
      </c>
      <c r="E34" s="55">
        <v>6.5</v>
      </c>
      <c r="F34" s="55">
        <v>6.5</v>
      </c>
      <c r="G34" s="55">
        <v>6</v>
      </c>
      <c r="H34" s="55">
        <v>6.5</v>
      </c>
      <c r="I34" s="55">
        <v>6.5</v>
      </c>
      <c r="J34" s="56">
        <f>(SUM(E34:I34) -MAX(E34:I34)-MIN(E34:I34))</f>
        <v>19.5</v>
      </c>
      <c r="K34" s="56">
        <f>(SUM(E34:I34) -MAX(E34:I34)-MIN(E34:I34))*D34</f>
        <v>25.35</v>
      </c>
      <c r="L34" s="57">
        <f>L33</f>
        <v>103.2</v>
      </c>
      <c r="M34" s="52"/>
      <c r="N34" s="58"/>
      <c r="O34" s="10"/>
      <c r="P34" s="10"/>
    </row>
    <row r="35" spans="1:16" ht="12.75" outlineLevel="1">
      <c r="B35" s="53"/>
      <c r="C35" s="44" t="s">
        <v>27</v>
      </c>
      <c r="D35" s="54">
        <v>1.7</v>
      </c>
      <c r="E35" s="55">
        <v>5.5</v>
      </c>
      <c r="F35" s="55">
        <v>5.5</v>
      </c>
      <c r="G35" s="55">
        <v>5.5</v>
      </c>
      <c r="H35" s="55">
        <v>4.5</v>
      </c>
      <c r="I35" s="55">
        <v>5.5</v>
      </c>
      <c r="J35" s="56">
        <f>(SUM(E35:I35) -MAX(E35:I35)-MIN(E35:I35))</f>
        <v>16.5</v>
      </c>
      <c r="K35" s="56">
        <f>(SUM(E35:I35) -MAX(E35:I35)-MIN(E35:I35))*D35</f>
        <v>28.05</v>
      </c>
      <c r="L35" s="57">
        <f>L34</f>
        <v>103.2</v>
      </c>
      <c r="M35" s="52"/>
    </row>
    <row r="36" spans="1:16" ht="12.75" outlineLevel="1">
      <c r="B36" s="53"/>
      <c r="C36" s="44" t="s">
        <v>21</v>
      </c>
      <c r="D36" s="54">
        <v>1.8</v>
      </c>
      <c r="E36" s="55">
        <v>5.5</v>
      </c>
      <c r="F36" s="55">
        <v>5</v>
      </c>
      <c r="G36" s="55">
        <v>5.5</v>
      </c>
      <c r="H36" s="55">
        <v>5</v>
      </c>
      <c r="I36" s="55">
        <v>5.5</v>
      </c>
      <c r="J36" s="56">
        <f>(SUM(E36:I36) -MAX(E36:I36)-MIN(E36:I36))</f>
        <v>16</v>
      </c>
      <c r="K36" s="56">
        <f>(SUM(E36:I36) -MAX(E36:I36)-MIN(E36:I36))*D36</f>
        <v>28.8</v>
      </c>
      <c r="L36" s="57">
        <f>L35</f>
        <v>103.2</v>
      </c>
      <c r="M36" s="52"/>
    </row>
    <row r="37" spans="1:16" outlineLevel="1">
      <c r="C37" s="59" t="s">
        <v>22</v>
      </c>
      <c r="D37" s="60">
        <f>SUM(D33:D36)</f>
        <v>6.2</v>
      </c>
      <c r="E37" s="61"/>
      <c r="F37" s="62"/>
      <c r="G37" s="62"/>
      <c r="H37" s="62"/>
      <c r="I37" s="62"/>
      <c r="J37" s="63"/>
      <c r="K37" s="64">
        <f>SUM(K33:K36)</f>
        <v>103.2</v>
      </c>
    </row>
    <row r="38" spans="1:16" ht="15" outlineLevel="1">
      <c r="A38" s="44">
        <v>6</v>
      </c>
      <c r="B38" s="45" t="s">
        <v>25</v>
      </c>
      <c r="C38" s="44"/>
      <c r="D38" s="46"/>
      <c r="E38" s="45">
        <v>2008</v>
      </c>
      <c r="F38" s="45"/>
      <c r="G38" s="47"/>
      <c r="H38" s="45"/>
      <c r="I38" s="45"/>
      <c r="J38" s="45"/>
      <c r="K38" s="44"/>
      <c r="L38" s="48">
        <f>SUM(K43)</f>
        <v>102.7</v>
      </c>
      <c r="M38" s="49" t="s">
        <v>37</v>
      </c>
      <c r="N38" s="50" t="s">
        <v>17</v>
      </c>
      <c r="O38" s="51"/>
    </row>
    <row r="39" spans="1:16" ht="12.75" outlineLevel="1">
      <c r="B39" s="53"/>
      <c r="C39" s="44" t="s">
        <v>18</v>
      </c>
      <c r="D39" s="54">
        <v>1.4</v>
      </c>
      <c r="E39" s="55">
        <v>5</v>
      </c>
      <c r="F39" s="55">
        <v>6</v>
      </c>
      <c r="G39" s="55">
        <v>5.5</v>
      </c>
      <c r="H39" s="55">
        <v>6</v>
      </c>
      <c r="I39" s="55">
        <v>5.5</v>
      </c>
      <c r="J39" s="56">
        <f>(SUM(E39:I39) -MAX(E39:I39)-MIN(E39:I39))</f>
        <v>17</v>
      </c>
      <c r="K39" s="56">
        <f>(SUM(E39:I39) -MAX(E39:I39)-MIN(E39:I39))*D39</f>
        <v>23.799999999999997</v>
      </c>
      <c r="L39" s="57">
        <f>L38</f>
        <v>102.7</v>
      </c>
      <c r="M39" s="52"/>
    </row>
    <row r="40" spans="1:16" ht="12.75" outlineLevel="1">
      <c r="B40" s="53"/>
      <c r="C40" s="44" t="s">
        <v>19</v>
      </c>
      <c r="D40" s="54">
        <v>1.8</v>
      </c>
      <c r="E40" s="55">
        <v>2.5</v>
      </c>
      <c r="F40" s="55">
        <v>4</v>
      </c>
      <c r="G40" s="55">
        <v>3.5</v>
      </c>
      <c r="H40" s="55">
        <v>4.5</v>
      </c>
      <c r="I40" s="55">
        <v>4</v>
      </c>
      <c r="J40" s="56">
        <f>(SUM(E40:I40) -MAX(E40:I40)-MIN(E40:I40))</f>
        <v>11.5</v>
      </c>
      <c r="K40" s="56">
        <f>(SUM(E40:I40) -MAX(E40:I40)-MIN(E40:I40))*D40</f>
        <v>20.7</v>
      </c>
      <c r="L40" s="57">
        <f>L39</f>
        <v>102.7</v>
      </c>
      <c r="M40" s="52"/>
      <c r="P40" s="51"/>
    </row>
    <row r="41" spans="1:16" ht="12.75">
      <c r="B41" s="53"/>
      <c r="C41" s="44" t="s">
        <v>20</v>
      </c>
      <c r="D41" s="54">
        <v>1.5</v>
      </c>
      <c r="E41" s="55">
        <v>5</v>
      </c>
      <c r="F41" s="55">
        <v>5.5</v>
      </c>
      <c r="G41" s="55">
        <v>5.5</v>
      </c>
      <c r="H41" s="55">
        <v>6</v>
      </c>
      <c r="I41" s="55">
        <v>5</v>
      </c>
      <c r="J41" s="56">
        <f>(SUM(E41:I41) -MAX(E41:I41)-MIN(E41:I41))</f>
        <v>16</v>
      </c>
      <c r="K41" s="56">
        <f>(SUM(E41:I41) -MAX(E41:I41)-MIN(E41:I41))*D41</f>
        <v>24</v>
      </c>
      <c r="L41" s="57">
        <f>L40</f>
        <v>102.7</v>
      </c>
      <c r="M41" s="52"/>
    </row>
    <row r="42" spans="1:16" ht="12.75" outlineLevel="1">
      <c r="B42" s="53"/>
      <c r="C42" s="44" t="s">
        <v>21</v>
      </c>
      <c r="D42" s="54">
        <v>1.8</v>
      </c>
      <c r="E42" s="55">
        <v>7</v>
      </c>
      <c r="F42" s="55">
        <v>6</v>
      </c>
      <c r="G42" s="55">
        <v>6</v>
      </c>
      <c r="H42" s="55">
        <v>7</v>
      </c>
      <c r="I42" s="55">
        <v>6</v>
      </c>
      <c r="J42" s="56">
        <f>(SUM(E42:I42) -MAX(E42:I42)-MIN(E42:I42))</f>
        <v>19</v>
      </c>
      <c r="K42" s="56">
        <f>(SUM(E42:I42) -MAX(E42:I42)-MIN(E42:I42))*D42</f>
        <v>34.200000000000003</v>
      </c>
      <c r="L42" s="57">
        <f>L41</f>
        <v>102.7</v>
      </c>
      <c r="M42" s="52"/>
    </row>
    <row r="43" spans="1:16" outlineLevel="1">
      <c r="C43" s="59" t="s">
        <v>22</v>
      </c>
      <c r="D43" s="60">
        <f>SUM(D39:D42)</f>
        <v>6.5</v>
      </c>
      <c r="E43" s="61"/>
      <c r="F43" s="62"/>
      <c r="G43" s="62"/>
      <c r="H43" s="62"/>
      <c r="I43" s="62"/>
      <c r="J43" s="63"/>
      <c r="K43" s="64">
        <f>SUM(K39:K42)</f>
        <v>102.7</v>
      </c>
    </row>
    <row r="44" spans="1:16" ht="15" outlineLevel="1">
      <c r="A44" s="44">
        <v>7</v>
      </c>
      <c r="B44" s="45" t="s">
        <v>40</v>
      </c>
      <c r="C44" s="44"/>
      <c r="D44" s="46"/>
      <c r="E44" s="45">
        <v>2008</v>
      </c>
      <c r="F44" s="45"/>
      <c r="G44" s="47"/>
      <c r="H44" s="45"/>
      <c r="I44" s="45"/>
      <c r="J44" s="45"/>
      <c r="K44" s="44"/>
      <c r="L44" s="48">
        <f>SUM(K49)</f>
        <v>78.699999999999989</v>
      </c>
      <c r="M44" s="8"/>
      <c r="N44" s="50" t="s">
        <v>41</v>
      </c>
      <c r="O44" s="51"/>
    </row>
    <row r="45" spans="1:16" ht="12.75" outlineLevel="1">
      <c r="B45" s="53"/>
      <c r="C45" s="44" t="s">
        <v>30</v>
      </c>
      <c r="D45" s="54">
        <v>1.4</v>
      </c>
      <c r="E45" s="55">
        <v>6</v>
      </c>
      <c r="F45" s="55">
        <v>6</v>
      </c>
      <c r="G45" s="55">
        <v>5.5</v>
      </c>
      <c r="H45" s="55">
        <v>5</v>
      </c>
      <c r="I45" s="55">
        <v>5</v>
      </c>
      <c r="J45" s="56">
        <f>(SUM(E45:I45) -MAX(E45:I45)-MIN(E45:I45))</f>
        <v>16.5</v>
      </c>
      <c r="K45" s="56">
        <f>(SUM(E45:I45) -MAX(E45:I45)-MIN(E45:I45))*D45</f>
        <v>23.099999999999998</v>
      </c>
      <c r="L45" s="57">
        <f>L44</f>
        <v>78.699999999999989</v>
      </c>
      <c r="M45" s="52"/>
    </row>
    <row r="46" spans="1:16" s="51" customFormat="1" ht="12.75" outlineLevel="1">
      <c r="A46" s="52"/>
      <c r="B46" s="53"/>
      <c r="C46" s="44" t="s">
        <v>27</v>
      </c>
      <c r="D46" s="54">
        <v>1.7</v>
      </c>
      <c r="E46" s="55">
        <v>3.5</v>
      </c>
      <c r="F46" s="55">
        <v>4</v>
      </c>
      <c r="G46" s="55">
        <v>3.5</v>
      </c>
      <c r="H46" s="55">
        <v>3</v>
      </c>
      <c r="I46" s="55">
        <v>3.5</v>
      </c>
      <c r="J46" s="56">
        <f>(SUM(E46:I46) -MAX(E46:I46)-MIN(E46:I46))</f>
        <v>10.5</v>
      </c>
      <c r="K46" s="56">
        <f>(SUM(E46:I46) -MAX(E46:I46)-MIN(E46:I46))*D46</f>
        <v>17.849999999999998</v>
      </c>
      <c r="L46" s="57">
        <f>L45</f>
        <v>78.699999999999989</v>
      </c>
      <c r="M46" s="52"/>
      <c r="N46" s="58"/>
      <c r="O46" s="10"/>
      <c r="P46" s="10"/>
    </row>
    <row r="47" spans="1:16" ht="12.75" outlineLevel="1">
      <c r="B47" s="53"/>
      <c r="C47" s="44" t="s">
        <v>21</v>
      </c>
      <c r="D47" s="54">
        <v>1.8</v>
      </c>
      <c r="E47" s="55">
        <v>3</v>
      </c>
      <c r="F47" s="55">
        <v>4</v>
      </c>
      <c r="G47" s="55">
        <v>3.5</v>
      </c>
      <c r="H47" s="55">
        <v>3</v>
      </c>
      <c r="I47" s="55">
        <v>4</v>
      </c>
      <c r="J47" s="56">
        <f>(SUM(E47:I47) -MAX(E47:I47)-MIN(E47:I47))</f>
        <v>10.5</v>
      </c>
      <c r="K47" s="56">
        <f>(SUM(E47:I47) -MAX(E47:I47)-MIN(E47:I47))*D47</f>
        <v>18.900000000000002</v>
      </c>
      <c r="L47" s="57">
        <f>L46</f>
        <v>78.699999999999989</v>
      </c>
      <c r="M47" s="52"/>
    </row>
    <row r="48" spans="1:16" ht="12.75" outlineLevel="1">
      <c r="B48" s="53"/>
      <c r="C48" s="44" t="s">
        <v>26</v>
      </c>
      <c r="D48" s="54">
        <v>1.3</v>
      </c>
      <c r="E48" s="55">
        <v>5</v>
      </c>
      <c r="F48" s="55">
        <v>4.5</v>
      </c>
      <c r="G48" s="55">
        <v>4.5</v>
      </c>
      <c r="H48" s="55">
        <v>5</v>
      </c>
      <c r="I48" s="55">
        <v>5</v>
      </c>
      <c r="J48" s="56">
        <f>(SUM(E48:I48) -MAX(E48:I48)-MIN(E48:I48))</f>
        <v>14.5</v>
      </c>
      <c r="K48" s="56">
        <f>(SUM(E48:I48) -MAX(E48:I48)-MIN(E48:I48))*D48</f>
        <v>18.850000000000001</v>
      </c>
      <c r="L48" s="57">
        <f>L47</f>
        <v>78.699999999999989</v>
      </c>
      <c r="M48" s="52"/>
    </row>
    <row r="49" spans="1:15">
      <c r="C49" s="59" t="s">
        <v>22</v>
      </c>
      <c r="D49" s="60">
        <f>SUM(D45:D48)</f>
        <v>6.1999999999999993</v>
      </c>
      <c r="E49" s="61"/>
      <c r="F49" s="62"/>
      <c r="G49" s="62"/>
      <c r="H49" s="62"/>
      <c r="I49" s="62"/>
      <c r="J49" s="63"/>
      <c r="K49" s="64">
        <f>SUM(K45:K48)</f>
        <v>78.699999999999989</v>
      </c>
    </row>
    <row r="50" spans="1:15" ht="15" outlineLevel="1">
      <c r="A50" s="44">
        <v>8</v>
      </c>
      <c r="B50" s="45" t="s">
        <v>31</v>
      </c>
      <c r="C50" s="44"/>
      <c r="D50" s="46"/>
      <c r="E50" s="45">
        <v>2008</v>
      </c>
      <c r="F50" s="45"/>
      <c r="G50" s="47"/>
      <c r="H50" s="45"/>
      <c r="I50" s="45"/>
      <c r="J50" s="45"/>
      <c r="K50" s="44"/>
      <c r="L50" s="48">
        <f>SUM(K55)</f>
        <v>76.95</v>
      </c>
      <c r="M50" s="8"/>
      <c r="N50" s="50" t="s">
        <v>17</v>
      </c>
      <c r="O50" s="51"/>
    </row>
    <row r="51" spans="1:15" ht="12.75" outlineLevel="1">
      <c r="B51" s="53"/>
      <c r="C51" s="44" t="s">
        <v>18</v>
      </c>
      <c r="D51" s="54">
        <v>1.4</v>
      </c>
      <c r="E51" s="55">
        <v>4.5</v>
      </c>
      <c r="F51" s="55">
        <v>5.5</v>
      </c>
      <c r="G51" s="55">
        <v>4.5</v>
      </c>
      <c r="H51" s="55">
        <v>4.5</v>
      </c>
      <c r="I51" s="55">
        <v>4.5</v>
      </c>
      <c r="J51" s="56">
        <f>(SUM(E51:I51) -MAX(E51:I51)-MIN(E51:I51))</f>
        <v>13.5</v>
      </c>
      <c r="K51" s="56">
        <f>(SUM(E51:I51) -MAX(E51:I51)-MIN(E51:I51))*D51</f>
        <v>18.899999999999999</v>
      </c>
      <c r="L51" s="57">
        <f>L50</f>
        <v>76.95</v>
      </c>
      <c r="M51" s="52"/>
    </row>
    <row r="52" spans="1:15" ht="12.75" outlineLevel="1">
      <c r="B52" s="53"/>
      <c r="C52" s="44" t="s">
        <v>19</v>
      </c>
      <c r="D52" s="54">
        <v>1.8</v>
      </c>
      <c r="E52" s="55">
        <v>4</v>
      </c>
      <c r="F52" s="55">
        <v>4</v>
      </c>
      <c r="G52" s="55">
        <v>4</v>
      </c>
      <c r="H52" s="55">
        <v>4</v>
      </c>
      <c r="I52" s="55">
        <v>4</v>
      </c>
      <c r="J52" s="56">
        <f>(SUM(E52:I52) -MAX(E52:I52)-MIN(E52:I52))</f>
        <v>12</v>
      </c>
      <c r="K52" s="56">
        <f>(SUM(E52:I52) -MAX(E52:I52)-MIN(E52:I52))*D52</f>
        <v>21.6</v>
      </c>
      <c r="L52" s="57">
        <f>L51</f>
        <v>76.95</v>
      </c>
      <c r="M52" s="52"/>
    </row>
    <row r="53" spans="1:15" ht="12.75" outlineLevel="1">
      <c r="B53" s="53"/>
      <c r="C53" s="44" t="s">
        <v>20</v>
      </c>
      <c r="D53" s="54">
        <v>1.5</v>
      </c>
      <c r="E53" s="55">
        <v>3</v>
      </c>
      <c r="F53" s="55">
        <v>3.5</v>
      </c>
      <c r="G53" s="55">
        <v>3.5</v>
      </c>
      <c r="H53" s="55">
        <v>3.5</v>
      </c>
      <c r="I53" s="55">
        <v>3.5</v>
      </c>
      <c r="J53" s="56">
        <f>(SUM(E53:I53) -MAX(E53:I53)-MIN(E53:I53))</f>
        <v>10.5</v>
      </c>
      <c r="K53" s="56">
        <f>(SUM(E53:I53) -MAX(E53:I53)-MIN(E53:I53))*D53</f>
        <v>15.75</v>
      </c>
      <c r="L53" s="57">
        <f>L52</f>
        <v>76.95</v>
      </c>
      <c r="M53" s="52"/>
    </row>
    <row r="54" spans="1:15" ht="12.75" outlineLevel="1">
      <c r="B54" s="53"/>
      <c r="C54" s="44" t="s">
        <v>21</v>
      </c>
      <c r="D54" s="54">
        <v>1.8</v>
      </c>
      <c r="E54" s="55">
        <v>3.5</v>
      </c>
      <c r="F54" s="55">
        <v>4</v>
      </c>
      <c r="G54" s="55">
        <v>4</v>
      </c>
      <c r="H54" s="55">
        <v>4</v>
      </c>
      <c r="I54" s="55">
        <v>3.5</v>
      </c>
      <c r="J54" s="56">
        <f>(SUM(E54:I54) -MAX(E54:I54)-MIN(E54:I54))</f>
        <v>11.5</v>
      </c>
      <c r="K54" s="56">
        <f>(SUM(E54:I54) -MAX(E54:I54)-MIN(E54:I54))*D54</f>
        <v>20.7</v>
      </c>
      <c r="L54" s="57">
        <f>L53</f>
        <v>76.95</v>
      </c>
      <c r="M54" s="52"/>
    </row>
    <row r="55" spans="1:15" outlineLevel="1">
      <c r="C55" s="59" t="s">
        <v>22</v>
      </c>
      <c r="D55" s="60">
        <f>SUM(D51:D54)</f>
        <v>6.5</v>
      </c>
      <c r="E55" s="61"/>
      <c r="F55" s="62"/>
      <c r="G55" s="62"/>
      <c r="H55" s="62"/>
      <c r="I55" s="62"/>
      <c r="J55" s="63"/>
      <c r="K55" s="64">
        <f>SUM(K51:K54)</f>
        <v>76.95</v>
      </c>
    </row>
    <row r="56" spans="1:15" ht="15" outlineLevel="1">
      <c r="A56" s="44">
        <v>9</v>
      </c>
      <c r="B56" s="45" t="s">
        <v>35</v>
      </c>
      <c r="C56" s="44"/>
      <c r="D56" s="46"/>
      <c r="E56" s="45">
        <v>2008</v>
      </c>
      <c r="F56" s="45"/>
      <c r="G56" s="47"/>
      <c r="H56" s="45"/>
      <c r="I56" s="45"/>
      <c r="J56" s="45"/>
      <c r="K56" s="44"/>
      <c r="L56" s="48">
        <f>SUM(K61)</f>
        <v>61.650000000000006</v>
      </c>
      <c r="M56" s="8"/>
      <c r="N56" s="50" t="s">
        <v>17</v>
      </c>
      <c r="O56" s="51"/>
    </row>
    <row r="57" spans="1:15" ht="12.75">
      <c r="B57" s="53"/>
      <c r="C57" s="73" t="s">
        <v>18</v>
      </c>
      <c r="D57" s="74">
        <v>1.4</v>
      </c>
      <c r="E57" s="66">
        <v>0</v>
      </c>
      <c r="F57" s="66">
        <v>0</v>
      </c>
      <c r="G57" s="66">
        <v>0</v>
      </c>
      <c r="H57" s="66">
        <v>0</v>
      </c>
      <c r="I57" s="66">
        <v>0</v>
      </c>
      <c r="J57" s="75">
        <f>(SUM(E57:I57) -MAX(E57:I57)-MIN(E57:I57))</f>
        <v>0</v>
      </c>
      <c r="K57" s="75">
        <f>(SUM(E57:I57) -MAX(E57:I57)-MIN(E57:I57))*D57</f>
        <v>0</v>
      </c>
      <c r="L57" s="57">
        <f>L56</f>
        <v>61.650000000000006</v>
      </c>
      <c r="M57" s="52"/>
    </row>
    <row r="58" spans="1:15" s="51" customFormat="1" ht="12.75" outlineLevel="1">
      <c r="A58" s="52"/>
      <c r="B58" s="53"/>
      <c r="C58" s="44" t="s">
        <v>19</v>
      </c>
      <c r="D58" s="54">
        <v>1.8</v>
      </c>
      <c r="E58" s="55">
        <v>4</v>
      </c>
      <c r="F58" s="55">
        <v>4</v>
      </c>
      <c r="G58" s="55">
        <v>3.5</v>
      </c>
      <c r="H58" s="55">
        <v>3</v>
      </c>
      <c r="I58" s="55">
        <v>3</v>
      </c>
      <c r="J58" s="56">
        <f>(SUM(E58:I58) -MAX(E58:I58)-MIN(E58:I58))</f>
        <v>10.5</v>
      </c>
      <c r="K58" s="56">
        <f>(SUM(E58:I58) -MAX(E58:I58)-MIN(E58:I58))*D58</f>
        <v>18.900000000000002</v>
      </c>
      <c r="L58" s="57">
        <f>L57</f>
        <v>61.650000000000006</v>
      </c>
      <c r="M58" s="52"/>
      <c r="N58" s="58"/>
      <c r="O58" s="10"/>
    </row>
    <row r="59" spans="1:15" ht="12.75" outlineLevel="1">
      <c r="B59" s="53"/>
      <c r="C59" s="44" t="s">
        <v>20</v>
      </c>
      <c r="D59" s="54">
        <v>1.5</v>
      </c>
      <c r="E59" s="55">
        <v>5.5</v>
      </c>
      <c r="F59" s="55">
        <v>5.5</v>
      </c>
      <c r="G59" s="55">
        <v>5.5</v>
      </c>
      <c r="H59" s="55">
        <v>5.5</v>
      </c>
      <c r="I59" s="55">
        <v>5.5</v>
      </c>
      <c r="J59" s="56">
        <f>(SUM(E59:I59) -MAX(E59:I59)-MIN(E59:I59))</f>
        <v>16.5</v>
      </c>
      <c r="K59" s="56">
        <f>(SUM(E59:I59) -MAX(E59:I59)-MIN(E59:I59))*D59</f>
        <v>24.75</v>
      </c>
      <c r="L59" s="57">
        <f>L58</f>
        <v>61.650000000000006</v>
      </c>
      <c r="M59" s="52"/>
    </row>
    <row r="60" spans="1:15" ht="12.75" outlineLevel="1">
      <c r="B60" s="53"/>
      <c r="C60" s="44" t="s">
        <v>21</v>
      </c>
      <c r="D60" s="54">
        <v>1.8</v>
      </c>
      <c r="E60" s="55">
        <v>3.5</v>
      </c>
      <c r="F60" s="55">
        <v>4</v>
      </c>
      <c r="G60" s="55">
        <v>3</v>
      </c>
      <c r="H60" s="55">
        <v>3.5</v>
      </c>
      <c r="I60" s="55">
        <v>2.5</v>
      </c>
      <c r="J60" s="56">
        <f>(SUM(E60:I60) -MAX(E60:I60)-MIN(E60:I60))</f>
        <v>10</v>
      </c>
      <c r="K60" s="56">
        <f>(SUM(E60:I60) -MAX(E60:I60)-MIN(E60:I60))*D60</f>
        <v>18</v>
      </c>
      <c r="L60" s="57">
        <f>L59</f>
        <v>61.650000000000006</v>
      </c>
      <c r="M60" s="52"/>
    </row>
    <row r="61" spans="1:15" outlineLevel="1">
      <c r="C61" s="59" t="s">
        <v>22</v>
      </c>
      <c r="D61" s="60">
        <f>SUM(D57:D60)</f>
        <v>6.5</v>
      </c>
      <c r="E61" s="61"/>
      <c r="F61" s="62"/>
      <c r="G61" s="62"/>
      <c r="H61" s="62"/>
      <c r="I61" s="62"/>
      <c r="J61" s="63"/>
      <c r="K61" s="64">
        <f>SUM(K57:K60)</f>
        <v>61.650000000000006</v>
      </c>
    </row>
    <row r="62" spans="1:15" outlineLevel="1">
      <c r="D62" s="21"/>
    </row>
    <row r="63" spans="1:15" outlineLevel="1">
      <c r="D63" s="21"/>
    </row>
    <row r="64" spans="1:15" outlineLevel="1">
      <c r="D64" s="21"/>
    </row>
    <row r="65" spans="4:17">
      <c r="D65" s="21"/>
    </row>
    <row r="66" spans="4:17" outlineLevel="1">
      <c r="D66" s="21"/>
    </row>
    <row r="67" spans="4:17" outlineLevel="1">
      <c r="D67" s="21"/>
    </row>
    <row r="68" spans="4:17" outlineLevel="1">
      <c r="D68" s="21"/>
    </row>
    <row r="69" spans="4:17" outlineLevel="1">
      <c r="D69" s="21"/>
    </row>
    <row r="70" spans="4:17" s="51" customFormat="1" ht="12.75" outlineLevel="1">
      <c r="D70" s="70"/>
      <c r="Q70" s="10"/>
    </row>
    <row r="71" spans="4:17" outlineLevel="1">
      <c r="D71" s="21"/>
    </row>
    <row r="72" spans="4:17" outlineLevel="1">
      <c r="D72" s="21"/>
    </row>
    <row r="73" spans="4:17">
      <c r="D73" s="21"/>
    </row>
    <row r="74" spans="4:17" outlineLevel="1">
      <c r="D74" s="21"/>
      <c r="Q74" s="51"/>
    </row>
    <row r="75" spans="4:17" outlineLevel="1">
      <c r="D75" s="21"/>
    </row>
    <row r="76" spans="4:17" outlineLevel="1">
      <c r="D76" s="21"/>
    </row>
    <row r="77" spans="4:17" outlineLevel="1">
      <c r="D77" s="21"/>
    </row>
    <row r="78" spans="4:17" outlineLevel="1">
      <c r="D78" s="21"/>
    </row>
    <row r="79" spans="4:17" outlineLevel="1">
      <c r="D79" s="21"/>
    </row>
    <row r="80" spans="4:17" outlineLevel="1">
      <c r="D80" s="21"/>
    </row>
    <row r="81" spans="4:17">
      <c r="D81" s="21"/>
    </row>
    <row r="82" spans="4:17" s="51" customFormat="1" ht="12.75" outlineLevel="1">
      <c r="D82" s="70"/>
    </row>
    <row r="83" spans="4:17" outlineLevel="1">
      <c r="D83" s="21"/>
    </row>
    <row r="84" spans="4:17" outlineLevel="1">
      <c r="D84" s="21"/>
    </row>
    <row r="85" spans="4:17" outlineLevel="1">
      <c r="D85" s="21"/>
    </row>
    <row r="86" spans="4:17" outlineLevel="1">
      <c r="D86" s="21"/>
    </row>
    <row r="87" spans="4:17" outlineLevel="1">
      <c r="D87" s="21"/>
    </row>
    <row r="88" spans="4:17" outlineLevel="1">
      <c r="D88" s="21"/>
    </row>
    <row r="89" spans="4:17">
      <c r="D89" s="21"/>
    </row>
    <row r="90" spans="4:17" outlineLevel="1">
      <c r="D90" s="21"/>
      <c r="Q90" s="51"/>
    </row>
    <row r="91" spans="4:17" outlineLevel="1">
      <c r="D91" s="21"/>
    </row>
    <row r="92" spans="4:17" outlineLevel="1">
      <c r="D92" s="21"/>
    </row>
    <row r="93" spans="4:17" outlineLevel="1">
      <c r="D93" s="21"/>
    </row>
    <row r="94" spans="4:17" s="51" customFormat="1" ht="12.75" outlineLevel="1">
      <c r="D94" s="70"/>
      <c r="P94" s="10"/>
      <c r="Q94" s="10"/>
    </row>
    <row r="95" spans="4:17" outlineLevel="1">
      <c r="D95" s="21"/>
    </row>
    <row r="96" spans="4:17" outlineLevel="1">
      <c r="D96" s="21"/>
    </row>
    <row r="97" spans="4:17">
      <c r="D97" s="21"/>
    </row>
    <row r="98" spans="4:17" outlineLevel="1">
      <c r="D98" s="21"/>
    </row>
    <row r="99" spans="4:17" outlineLevel="1">
      <c r="D99" s="21"/>
    </row>
    <row r="100" spans="4:17" outlineLevel="1">
      <c r="D100" s="21"/>
    </row>
    <row r="101" spans="4:17" outlineLevel="1">
      <c r="D101" s="21"/>
    </row>
    <row r="102" spans="4:17" outlineLevel="1">
      <c r="D102" s="21"/>
    </row>
    <row r="103" spans="4:17" outlineLevel="1">
      <c r="D103" s="21"/>
    </row>
    <row r="104" spans="4:17" outlineLevel="1">
      <c r="D104" s="21"/>
    </row>
    <row r="105" spans="4:17">
      <c r="D105" s="21"/>
    </row>
    <row r="106" spans="4:17" outlineLevel="1">
      <c r="D106" s="21"/>
      <c r="Q106" s="51"/>
    </row>
    <row r="107" spans="4:17" outlineLevel="1">
      <c r="D107" s="21"/>
    </row>
    <row r="108" spans="4:17" outlineLevel="1">
      <c r="D108" s="21"/>
    </row>
    <row r="109" spans="4:17" outlineLevel="1">
      <c r="D109" s="21"/>
    </row>
    <row r="110" spans="4:17" outlineLevel="1">
      <c r="D110" s="21"/>
    </row>
    <row r="111" spans="4:17">
      <c r="D111" s="21"/>
    </row>
    <row r="112" spans="4:17" s="51" customFormat="1" ht="12.75" outlineLevel="1">
      <c r="D112" s="70"/>
    </row>
    <row r="113" spans="1:17" outlineLevel="1">
      <c r="D113" s="21"/>
    </row>
    <row r="114" spans="1:17" outlineLevel="1">
      <c r="D114" s="21"/>
    </row>
    <row r="115" spans="1:17" outlineLevel="1">
      <c r="D115" s="21"/>
    </row>
    <row r="116" spans="1:17" outlineLevel="1">
      <c r="D116" s="21"/>
    </row>
    <row r="117" spans="1:17" outlineLevel="1">
      <c r="D117" s="21"/>
    </row>
    <row r="118" spans="1:17" s="51" customFormat="1" ht="12.75" outlineLevel="1">
      <c r="A118" s="52"/>
      <c r="D118" s="70"/>
      <c r="Q118" s="10"/>
    </row>
    <row r="119" spans="1:17" outlineLevel="1">
      <c r="A119" s="51"/>
      <c r="D119" s="21"/>
    </row>
    <row r="120" spans="1:17" outlineLevel="1">
      <c r="D120" s="21"/>
    </row>
    <row r="121" spans="1:17">
      <c r="D121" s="21"/>
    </row>
    <row r="122" spans="1:17" outlineLevel="1">
      <c r="D122" s="21"/>
      <c r="Q122" s="51"/>
    </row>
    <row r="123" spans="1:17" outlineLevel="1">
      <c r="D123" s="21"/>
    </row>
    <row r="124" spans="1:17" outlineLevel="1">
      <c r="D124" s="21"/>
    </row>
    <row r="125" spans="1:17">
      <c r="D125" s="21"/>
    </row>
    <row r="126" spans="1:17">
      <c r="D126" s="21"/>
    </row>
    <row r="127" spans="1:17">
      <c r="D127" s="21"/>
    </row>
    <row r="128" spans="1:17">
      <c r="D128" s="21"/>
    </row>
    <row r="129" spans="1:17">
      <c r="D129" s="21"/>
    </row>
    <row r="130" spans="1:17">
      <c r="D130" s="21"/>
    </row>
    <row r="131" spans="1:17">
      <c r="D131" s="21"/>
    </row>
    <row r="132" spans="1:17">
      <c r="D132" s="21"/>
    </row>
    <row r="133" spans="1:17" outlineLevel="1">
      <c r="D133" s="21"/>
    </row>
    <row r="134" spans="1:17" outlineLevel="1">
      <c r="D134" s="21"/>
    </row>
    <row r="135" spans="1:17" outlineLevel="1">
      <c r="D135" s="21"/>
    </row>
    <row r="136" spans="1:17" outlineLevel="1">
      <c r="D136" s="21"/>
    </row>
    <row r="137" spans="1:17">
      <c r="D137" s="21"/>
    </row>
    <row r="138" spans="1:17" outlineLevel="1">
      <c r="D138" s="21"/>
      <c r="Q138" s="51"/>
    </row>
    <row r="139" spans="1:17" outlineLevel="1">
      <c r="D139" s="21"/>
    </row>
    <row r="140" spans="1:17" outlineLevel="1">
      <c r="D140" s="21"/>
    </row>
    <row r="141" spans="1:17" outlineLevel="1">
      <c r="D141" s="21"/>
    </row>
    <row r="142" spans="1:17" s="51" customFormat="1" ht="12.75" outlineLevel="1">
      <c r="A142" s="52"/>
      <c r="D142" s="70"/>
      <c r="Q142" s="10"/>
    </row>
    <row r="143" spans="1:17" outlineLevel="1">
      <c r="A143" s="51"/>
      <c r="D143" s="21"/>
    </row>
    <row r="144" spans="1:17" outlineLevel="1">
      <c r="D144" s="21"/>
    </row>
    <row r="145" spans="1:17">
      <c r="D145" s="21"/>
    </row>
    <row r="146" spans="1:17" outlineLevel="1">
      <c r="D146" s="21"/>
      <c r="Q146" s="51"/>
    </row>
    <row r="147" spans="1:17" outlineLevel="1">
      <c r="D147" s="21"/>
    </row>
    <row r="148" spans="1:17" outlineLevel="1">
      <c r="D148" s="21"/>
    </row>
    <row r="149" spans="1:17" outlineLevel="1">
      <c r="D149" s="21"/>
    </row>
    <row r="150" spans="1:17" outlineLevel="1">
      <c r="D150" s="21"/>
    </row>
    <row r="151" spans="1:17" outlineLevel="1">
      <c r="D151" s="21"/>
    </row>
    <row r="152" spans="1:17" outlineLevel="1">
      <c r="D152" s="21"/>
    </row>
    <row r="153" spans="1:17">
      <c r="D153" s="21"/>
    </row>
    <row r="154" spans="1:17" s="51" customFormat="1" ht="12.75" outlineLevel="1">
      <c r="A154" s="52"/>
      <c r="D154" s="70"/>
    </row>
    <row r="155" spans="1:17" outlineLevel="1">
      <c r="A155" s="51"/>
      <c r="D155" s="21"/>
    </row>
    <row r="156" spans="1:17" outlineLevel="1">
      <c r="D156" s="21"/>
    </row>
    <row r="157" spans="1:17" outlineLevel="1">
      <c r="D157" s="21"/>
    </row>
    <row r="158" spans="1:17" outlineLevel="1">
      <c r="D158" s="21"/>
    </row>
    <row r="159" spans="1:17" outlineLevel="1">
      <c r="D159" s="21"/>
    </row>
    <row r="160" spans="1:17" outlineLevel="1">
      <c r="D160" s="21"/>
    </row>
    <row r="161" spans="1:17">
      <c r="D161" s="21"/>
    </row>
    <row r="162" spans="1:17" outlineLevel="1">
      <c r="D162" s="21"/>
      <c r="Q162" s="51"/>
    </row>
    <row r="163" spans="1:17" outlineLevel="1">
      <c r="D163" s="21"/>
    </row>
    <row r="164" spans="1:17" outlineLevel="1">
      <c r="D164" s="21"/>
    </row>
    <row r="165" spans="1:17" outlineLevel="1">
      <c r="D165" s="21"/>
    </row>
    <row r="166" spans="1:17" s="51" customFormat="1" ht="12.75" outlineLevel="1">
      <c r="A166" s="52"/>
      <c r="D166" s="70"/>
      <c r="Q166" s="10"/>
    </row>
    <row r="167" spans="1:17" outlineLevel="1">
      <c r="A167" s="51"/>
      <c r="D167" s="21"/>
    </row>
    <row r="168" spans="1:17" outlineLevel="1">
      <c r="D168" s="21"/>
    </row>
    <row r="169" spans="1:17">
      <c r="D169" s="21"/>
    </row>
    <row r="170" spans="1:17" outlineLevel="1">
      <c r="D170" s="21"/>
      <c r="Q170" s="51"/>
    </row>
    <row r="171" spans="1:17" outlineLevel="1">
      <c r="D171" s="21"/>
    </row>
    <row r="172" spans="1:17" outlineLevel="1">
      <c r="D172" s="21"/>
    </row>
    <row r="173" spans="1:17" outlineLevel="1">
      <c r="D173" s="21"/>
    </row>
    <row r="174" spans="1:17" outlineLevel="1">
      <c r="D174" s="21"/>
    </row>
    <row r="175" spans="1:17" outlineLevel="1">
      <c r="D175" s="21"/>
    </row>
    <row r="176" spans="1:17" outlineLevel="1">
      <c r="D176" s="21"/>
    </row>
    <row r="177" spans="1:4">
      <c r="D177" s="21"/>
    </row>
    <row r="178" spans="1:4" s="51" customFormat="1" ht="12.75" outlineLevel="1">
      <c r="A178" s="52"/>
      <c r="D178" s="70"/>
    </row>
    <row r="179" spans="1:4" outlineLevel="1">
      <c r="A179" s="51"/>
      <c r="D179" s="21"/>
    </row>
    <row r="180" spans="1:4" outlineLevel="1">
      <c r="D180" s="21"/>
    </row>
    <row r="181" spans="1:4" outlineLevel="1">
      <c r="D181" s="21"/>
    </row>
    <row r="182" spans="1:4" outlineLevel="1">
      <c r="D182" s="21"/>
    </row>
    <row r="183" spans="1:4" outlineLevel="1">
      <c r="D183" s="21"/>
    </row>
    <row r="184" spans="1:4" outlineLevel="1">
      <c r="D184" s="21"/>
    </row>
    <row r="185" spans="1:4">
      <c r="D185" s="21"/>
    </row>
    <row r="186" spans="1:4" outlineLevel="1">
      <c r="D186" s="21"/>
    </row>
    <row r="187" spans="1:4" outlineLevel="1">
      <c r="D187" s="21"/>
    </row>
    <row r="188" spans="1:4" outlineLevel="1">
      <c r="D188" s="21"/>
    </row>
    <row r="189" spans="1:4" outlineLevel="1">
      <c r="D189" s="21"/>
    </row>
    <row r="190" spans="1:4" s="51" customFormat="1" ht="12.75" outlineLevel="1">
      <c r="A190" s="52"/>
      <c r="D190" s="70"/>
    </row>
    <row r="191" spans="1:4" outlineLevel="1">
      <c r="A191" s="51"/>
      <c r="D191" s="21"/>
    </row>
    <row r="192" spans="1:4" outlineLevel="1">
      <c r="D192" s="21"/>
    </row>
    <row r="193" spans="1:17">
      <c r="D193" s="21"/>
    </row>
    <row r="194" spans="1:17" outlineLevel="1">
      <c r="D194" s="21"/>
      <c r="Q194" s="51"/>
    </row>
    <row r="195" spans="1:17" outlineLevel="1">
      <c r="D195" s="21"/>
    </row>
    <row r="196" spans="1:17" outlineLevel="1">
      <c r="D196" s="21"/>
    </row>
    <row r="197" spans="1:17" outlineLevel="1">
      <c r="D197" s="21"/>
    </row>
    <row r="198" spans="1:17" outlineLevel="1">
      <c r="D198" s="21"/>
    </row>
    <row r="199" spans="1:17" outlineLevel="1">
      <c r="D199" s="21"/>
    </row>
    <row r="200" spans="1:17" outlineLevel="1">
      <c r="D200" s="21"/>
    </row>
    <row r="201" spans="1:17">
      <c r="D201" s="21"/>
    </row>
    <row r="202" spans="1:17" s="51" customFormat="1" ht="12.75" outlineLevel="1">
      <c r="A202" s="52"/>
      <c r="D202" s="70"/>
    </row>
    <row r="203" spans="1:17" outlineLevel="1">
      <c r="A203" s="51"/>
      <c r="D203" s="21"/>
    </row>
    <row r="204" spans="1:17" outlineLevel="1">
      <c r="D204" s="21"/>
    </row>
    <row r="205" spans="1:17" outlineLevel="1">
      <c r="D205" s="21"/>
    </row>
    <row r="206" spans="1:17" outlineLevel="1">
      <c r="D206" s="21"/>
    </row>
    <row r="207" spans="1:17" outlineLevel="1">
      <c r="D207" s="21"/>
    </row>
    <row r="208" spans="1:17" outlineLevel="1">
      <c r="D208" s="21"/>
    </row>
    <row r="209" spans="1:17">
      <c r="D209" s="21"/>
    </row>
    <row r="210" spans="1:17" outlineLevel="1">
      <c r="D210" s="21"/>
      <c r="Q210" s="51"/>
    </row>
    <row r="211" spans="1:17" outlineLevel="1">
      <c r="D211" s="21"/>
    </row>
    <row r="212" spans="1:17" outlineLevel="1">
      <c r="D212" s="21"/>
    </row>
    <row r="213" spans="1:17" outlineLevel="1">
      <c r="D213" s="21"/>
    </row>
    <row r="214" spans="1:17" s="51" customFormat="1" ht="12.75" outlineLevel="1">
      <c r="A214" s="52"/>
      <c r="D214" s="70"/>
      <c r="Q214" s="10"/>
    </row>
    <row r="215" spans="1:17" outlineLevel="1">
      <c r="A215" s="51"/>
      <c r="D215" s="21"/>
    </row>
    <row r="216" spans="1:17" outlineLevel="1">
      <c r="D216" s="21"/>
    </row>
    <row r="217" spans="1:17">
      <c r="D217" s="21"/>
    </row>
    <row r="218" spans="1:17" outlineLevel="1">
      <c r="D218" s="21"/>
      <c r="Q218" s="51"/>
    </row>
    <row r="219" spans="1:17" outlineLevel="1">
      <c r="D219" s="21"/>
    </row>
    <row r="220" spans="1:17" outlineLevel="1">
      <c r="D220" s="21"/>
    </row>
    <row r="221" spans="1:17" outlineLevel="1">
      <c r="D221" s="21"/>
    </row>
    <row r="222" spans="1:17" outlineLevel="1">
      <c r="D222" s="21"/>
    </row>
    <row r="223" spans="1:17" outlineLevel="1">
      <c r="D223" s="21"/>
    </row>
    <row r="224" spans="1:17" outlineLevel="1">
      <c r="D224" s="21"/>
    </row>
    <row r="225" spans="1:17">
      <c r="D225" s="21"/>
    </row>
    <row r="226" spans="1:17" s="51" customFormat="1" ht="12.75" outlineLevel="1">
      <c r="A226" s="52"/>
      <c r="D226" s="70"/>
    </row>
    <row r="227" spans="1:17" outlineLevel="1">
      <c r="A227" s="51"/>
      <c r="D227" s="21"/>
    </row>
    <row r="228" spans="1:17" outlineLevel="1">
      <c r="D228" s="21"/>
    </row>
    <row r="229" spans="1:17" outlineLevel="1">
      <c r="D229" s="21"/>
    </row>
    <row r="230" spans="1:17" outlineLevel="1">
      <c r="D230" s="21"/>
    </row>
    <row r="231" spans="1:17" outlineLevel="1">
      <c r="D231" s="21"/>
    </row>
    <row r="232" spans="1:17" outlineLevel="1">
      <c r="D232" s="21"/>
    </row>
    <row r="233" spans="1:17">
      <c r="D233" s="21"/>
    </row>
    <row r="234" spans="1:17" outlineLevel="1">
      <c r="D234" s="21"/>
      <c r="Q234" s="51"/>
    </row>
    <row r="235" spans="1:17" outlineLevel="1">
      <c r="D235" s="21"/>
    </row>
    <row r="236" spans="1:17" outlineLevel="1">
      <c r="D236" s="21"/>
    </row>
    <row r="237" spans="1:17" outlineLevel="1">
      <c r="D237" s="21"/>
    </row>
    <row r="238" spans="1:17" s="51" customFormat="1" ht="12.75" outlineLevel="1">
      <c r="A238" s="52"/>
      <c r="D238" s="70"/>
      <c r="Q238" s="10"/>
    </row>
    <row r="239" spans="1:17" outlineLevel="1">
      <c r="A239" s="51"/>
      <c r="D239" s="21"/>
    </row>
    <row r="240" spans="1:17" outlineLevel="1">
      <c r="D240" s="21"/>
    </row>
    <row r="241" spans="4:4">
      <c r="D241" s="21"/>
    </row>
    <row r="242" spans="4:4">
      <c r="D242" s="21"/>
    </row>
    <row r="243" spans="4:4">
      <c r="D243" s="21"/>
    </row>
    <row r="244" spans="4:4">
      <c r="D244" s="21"/>
    </row>
    <row r="245" spans="4:4">
      <c r="D245" s="21"/>
    </row>
    <row r="246" spans="4:4">
      <c r="D246" s="21"/>
    </row>
    <row r="247" spans="4:4">
      <c r="D247" s="21"/>
    </row>
    <row r="248" spans="4:4">
      <c r="D248" s="21"/>
    </row>
    <row r="249" spans="4:4">
      <c r="D249" s="21"/>
    </row>
    <row r="250" spans="4:4">
      <c r="D250" s="21"/>
    </row>
    <row r="251" spans="4:4">
      <c r="D251" s="21"/>
    </row>
    <row r="252" spans="4:4">
      <c r="D252" s="21"/>
    </row>
    <row r="253" spans="4:4">
      <c r="D253" s="21"/>
    </row>
    <row r="254" spans="4:4">
      <c r="D254" s="21"/>
    </row>
    <row r="255" spans="4:4">
      <c r="D255" s="21"/>
    </row>
    <row r="256" spans="4:4">
      <c r="D256" s="21"/>
    </row>
    <row r="257" spans="3:4">
      <c r="D257" s="21"/>
    </row>
    <row r="258" spans="3:4">
      <c r="D258" s="21"/>
    </row>
    <row r="259" spans="3:4">
      <c r="D259" s="21"/>
    </row>
    <row r="260" spans="3:4">
      <c r="C260" s="21"/>
      <c r="D260" s="21"/>
    </row>
    <row r="261" spans="3:4">
      <c r="C261" s="21"/>
      <c r="D261" s="21"/>
    </row>
    <row r="262" spans="3:4">
      <c r="C262" s="21"/>
      <c r="D262" s="21"/>
    </row>
    <row r="263" spans="3:4">
      <c r="C263" s="21"/>
      <c r="D263" s="21"/>
    </row>
    <row r="264" spans="3:4">
      <c r="C264" s="21"/>
      <c r="D264" s="21"/>
    </row>
    <row r="265" spans="3:4">
      <c r="C265" s="21"/>
      <c r="D265" s="21"/>
    </row>
    <row r="266" spans="3:4">
      <c r="C266" s="21"/>
      <c r="D266" s="21"/>
    </row>
    <row r="267" spans="3:4">
      <c r="C267" s="21"/>
      <c r="D267" s="21"/>
    </row>
    <row r="268" spans="3:4">
      <c r="C268" s="21"/>
      <c r="D268" s="21"/>
    </row>
    <row r="269" spans="3:4">
      <c r="C269" s="21"/>
      <c r="D269" s="21"/>
    </row>
    <row r="270" spans="3:4">
      <c r="C270" s="21"/>
      <c r="D270" s="21"/>
    </row>
    <row r="271" spans="3:4">
      <c r="C271" s="21"/>
      <c r="D271" s="21"/>
    </row>
    <row r="272" spans="3:4">
      <c r="C272" s="21"/>
      <c r="D272" s="21"/>
    </row>
    <row r="273" spans="3:4">
      <c r="C273" s="21"/>
      <c r="D273" s="21"/>
    </row>
    <row r="274" spans="3:4">
      <c r="C274" s="21"/>
      <c r="D274" s="21"/>
    </row>
    <row r="275" spans="3:4">
      <c r="C275" s="21"/>
      <c r="D275" s="21"/>
    </row>
    <row r="276" spans="3:4">
      <c r="C276" s="21"/>
      <c r="D276" s="21"/>
    </row>
    <row r="277" spans="3:4">
      <c r="C277" s="21"/>
      <c r="D277" s="21"/>
    </row>
    <row r="278" spans="3:4">
      <c r="C278" s="21"/>
      <c r="D278" s="21"/>
    </row>
    <row r="279" spans="3:4">
      <c r="C279" s="21"/>
      <c r="D279" s="21"/>
    </row>
    <row r="280" spans="3:4">
      <c r="C280" s="21"/>
      <c r="D280" s="21"/>
    </row>
    <row r="281" spans="3:4">
      <c r="C281" s="21"/>
      <c r="D281" s="21"/>
    </row>
    <row r="282" spans="3:4">
      <c r="C282" s="21"/>
      <c r="D282" s="21"/>
    </row>
    <row r="283" spans="3:4">
      <c r="C283" s="21"/>
      <c r="D283" s="21"/>
    </row>
    <row r="284" spans="3:4">
      <c r="C284" s="21"/>
      <c r="D284" s="21"/>
    </row>
    <row r="285" spans="3:4">
      <c r="C285" s="21"/>
      <c r="D285" s="21"/>
    </row>
    <row r="286" spans="3:4">
      <c r="C286" s="21"/>
      <c r="D286" s="21"/>
    </row>
    <row r="287" spans="3:4">
      <c r="C287" s="21"/>
      <c r="D287" s="21"/>
    </row>
    <row r="288" spans="3:4">
      <c r="C288" s="21"/>
      <c r="D288" s="21"/>
    </row>
    <row r="289" spans="3:4">
      <c r="C289" s="21"/>
      <c r="D289" s="21"/>
    </row>
    <row r="290" spans="3:4">
      <c r="C290" s="21"/>
      <c r="D290" s="21"/>
    </row>
    <row r="291" spans="3:4">
      <c r="C291" s="21"/>
      <c r="D291" s="21"/>
    </row>
    <row r="292" spans="3:4">
      <c r="C292" s="21"/>
      <c r="D292" s="21"/>
    </row>
    <row r="293" spans="3:4">
      <c r="C293" s="21"/>
      <c r="D293" s="21"/>
    </row>
    <row r="294" spans="3:4">
      <c r="C294" s="21"/>
      <c r="D294" s="21"/>
    </row>
    <row r="295" spans="3:4">
      <c r="C295" s="21"/>
      <c r="D295" s="21"/>
    </row>
    <row r="296" spans="3:4">
      <c r="C296" s="21"/>
      <c r="D296" s="21"/>
    </row>
    <row r="297" spans="3:4">
      <c r="C297" s="21"/>
      <c r="D297" s="21"/>
    </row>
    <row r="298" spans="3:4">
      <c r="C298" s="21"/>
      <c r="D298" s="21"/>
    </row>
    <row r="299" spans="3:4">
      <c r="C299" s="21"/>
      <c r="D299" s="21"/>
    </row>
    <row r="300" spans="3:4">
      <c r="C300" s="21"/>
      <c r="D300" s="21"/>
    </row>
    <row r="301" spans="3:4">
      <c r="C301" s="21"/>
      <c r="D301" s="21"/>
    </row>
    <row r="302" spans="3:4">
      <c r="C302" s="21"/>
      <c r="D302" s="21"/>
    </row>
    <row r="303" spans="3:4">
      <c r="C303" s="21"/>
      <c r="D303" s="21"/>
    </row>
    <row r="304" spans="3:4">
      <c r="C304" s="21"/>
      <c r="D304" s="21"/>
    </row>
    <row r="305" spans="3:4">
      <c r="C305" s="21"/>
      <c r="D305" s="21"/>
    </row>
    <row r="306" spans="3:4">
      <c r="C306" s="21"/>
      <c r="D306" s="21"/>
    </row>
    <row r="307" spans="3:4">
      <c r="C307" s="21"/>
      <c r="D307" s="21"/>
    </row>
    <row r="308" spans="3:4">
      <c r="C308" s="21"/>
      <c r="D308" s="21"/>
    </row>
    <row r="309" spans="3:4">
      <c r="C309" s="21"/>
      <c r="D309" s="21"/>
    </row>
    <row r="310" spans="3:4">
      <c r="C310" s="21"/>
      <c r="D310" s="21"/>
    </row>
    <row r="311" spans="3:4">
      <c r="C311" s="21"/>
      <c r="D311" s="21"/>
    </row>
    <row r="312" spans="3:4">
      <c r="C312" s="21"/>
      <c r="D312" s="21"/>
    </row>
    <row r="313" spans="3:4">
      <c r="C313" s="21"/>
      <c r="D313" s="21"/>
    </row>
    <row r="314" spans="3:4">
      <c r="C314" s="21"/>
      <c r="D314" s="21"/>
    </row>
    <row r="315" spans="3:4">
      <c r="C315" s="21"/>
      <c r="D315" s="21"/>
    </row>
    <row r="316" spans="3:4">
      <c r="C316" s="21"/>
      <c r="D316" s="21"/>
    </row>
    <row r="317" spans="3:4">
      <c r="C317" s="21"/>
      <c r="D317" s="21"/>
    </row>
    <row r="318" spans="3:4">
      <c r="C318" s="21"/>
      <c r="D318" s="21"/>
    </row>
    <row r="319" spans="3:4">
      <c r="C319" s="21"/>
      <c r="D319" s="21"/>
    </row>
    <row r="320" spans="3:4">
      <c r="C320" s="21"/>
      <c r="D320" s="21"/>
    </row>
    <row r="321" spans="3:4">
      <c r="C321" s="21"/>
      <c r="D321" s="21"/>
    </row>
    <row r="322" spans="3:4">
      <c r="C322" s="21"/>
      <c r="D322" s="21"/>
    </row>
    <row r="323" spans="3:4">
      <c r="C323" s="21"/>
      <c r="D323" s="21"/>
    </row>
    <row r="324" spans="3:4">
      <c r="C324" s="21"/>
      <c r="D324" s="21"/>
    </row>
    <row r="325" spans="3:4">
      <c r="C325" s="21"/>
      <c r="D325" s="21"/>
    </row>
    <row r="326" spans="3:4">
      <c r="C326" s="21"/>
      <c r="D326" s="21"/>
    </row>
    <row r="327" spans="3:4">
      <c r="C327" s="21"/>
      <c r="D327" s="21"/>
    </row>
    <row r="328" spans="3:4">
      <c r="C328" s="21"/>
      <c r="D328" s="21"/>
    </row>
    <row r="329" spans="3:4">
      <c r="C329" s="21"/>
      <c r="D329" s="21"/>
    </row>
    <row r="330" spans="3:4">
      <c r="C330" s="21"/>
      <c r="D330" s="21"/>
    </row>
    <row r="331" spans="3:4">
      <c r="C331" s="21"/>
      <c r="D331" s="21"/>
    </row>
    <row r="332" spans="3:4">
      <c r="C332" s="21"/>
      <c r="D332" s="21"/>
    </row>
    <row r="333" spans="3:4">
      <c r="C333" s="21"/>
      <c r="D333" s="21"/>
    </row>
    <row r="334" spans="3:4">
      <c r="C334" s="21"/>
      <c r="D334" s="21"/>
    </row>
    <row r="335" spans="3:4">
      <c r="C335" s="21"/>
      <c r="D335" s="21"/>
    </row>
    <row r="336" spans="3:4">
      <c r="C336" s="21"/>
      <c r="D336" s="21"/>
    </row>
    <row r="337" spans="3:4">
      <c r="C337" s="21"/>
      <c r="D337" s="21"/>
    </row>
    <row r="338" spans="3:4">
      <c r="C338" s="21"/>
      <c r="D338" s="21"/>
    </row>
    <row r="339" spans="3:4">
      <c r="C339" s="21"/>
      <c r="D339" s="21"/>
    </row>
    <row r="340" spans="3:4">
      <c r="C340" s="21"/>
      <c r="D340" s="21"/>
    </row>
    <row r="341" spans="3:4">
      <c r="C341" s="21"/>
      <c r="D341" s="21"/>
    </row>
    <row r="342" spans="3:4">
      <c r="C342" s="21"/>
      <c r="D342" s="21"/>
    </row>
    <row r="343" spans="3:4">
      <c r="C343" s="21"/>
      <c r="D343" s="21"/>
    </row>
    <row r="344" spans="3:4">
      <c r="C344" s="21"/>
      <c r="D344" s="21"/>
    </row>
    <row r="345" spans="3:4">
      <c r="C345" s="21"/>
      <c r="D345" s="21"/>
    </row>
    <row r="346" spans="3:4">
      <c r="C346" s="21"/>
      <c r="D346" s="21"/>
    </row>
    <row r="347" spans="3:4">
      <c r="C347" s="21"/>
      <c r="D347" s="21"/>
    </row>
    <row r="348" spans="3:4">
      <c r="C348" s="21"/>
      <c r="D348" s="21"/>
    </row>
    <row r="349" spans="3:4">
      <c r="C349" s="21"/>
      <c r="D349" s="21"/>
    </row>
    <row r="350" spans="3:4">
      <c r="C350" s="21"/>
      <c r="D350" s="21"/>
    </row>
    <row r="351" spans="3:4">
      <c r="C351" s="21"/>
      <c r="D351" s="21"/>
    </row>
    <row r="352" spans="3:4">
      <c r="C352" s="21"/>
      <c r="D352" s="21"/>
    </row>
    <row r="353" spans="3:4">
      <c r="C353" s="21"/>
      <c r="D353" s="21"/>
    </row>
    <row r="354" spans="3:4">
      <c r="C354" s="21"/>
      <c r="D354" s="21"/>
    </row>
    <row r="355" spans="3:4">
      <c r="C355" s="21"/>
      <c r="D355" s="21"/>
    </row>
    <row r="356" spans="3:4">
      <c r="C356" s="21"/>
      <c r="D356" s="21"/>
    </row>
    <row r="357" spans="3:4">
      <c r="C357" s="21"/>
      <c r="D357" s="21"/>
    </row>
    <row r="358" spans="3:4">
      <c r="C358" s="21"/>
      <c r="D358" s="21"/>
    </row>
    <row r="359" spans="3:4">
      <c r="C359" s="21"/>
      <c r="D359" s="21"/>
    </row>
    <row r="360" spans="3:4">
      <c r="C360" s="21"/>
      <c r="D360" s="21"/>
    </row>
    <row r="361" spans="3:4">
      <c r="C361" s="21"/>
      <c r="D361" s="21"/>
    </row>
    <row r="362" spans="3:4">
      <c r="C362" s="21"/>
      <c r="D362" s="21"/>
    </row>
    <row r="363" spans="3:4">
      <c r="C363" s="21"/>
      <c r="D363" s="21"/>
    </row>
    <row r="364" spans="3:4">
      <c r="C364" s="21"/>
      <c r="D364" s="21"/>
    </row>
    <row r="365" spans="3:4">
      <c r="C365" s="21"/>
      <c r="D365" s="21"/>
    </row>
    <row r="366" spans="3:4">
      <c r="C366" s="21"/>
      <c r="D366" s="21"/>
    </row>
    <row r="367" spans="3:4">
      <c r="C367" s="21"/>
      <c r="D367" s="21"/>
    </row>
    <row r="368" spans="3:4">
      <c r="C368" s="21"/>
      <c r="D368" s="21"/>
    </row>
    <row r="369" spans="3:4">
      <c r="C369" s="21"/>
      <c r="D369" s="21"/>
    </row>
    <row r="370" spans="3:4">
      <c r="C370" s="21"/>
      <c r="D370" s="21"/>
    </row>
    <row r="371" spans="3:4">
      <c r="C371" s="21"/>
      <c r="D371" s="21"/>
    </row>
    <row r="372" spans="3:4">
      <c r="C372" s="21"/>
      <c r="D372" s="21"/>
    </row>
    <row r="373" spans="3:4">
      <c r="C373" s="21"/>
      <c r="D373" s="21"/>
    </row>
    <row r="374" spans="3:4">
      <c r="C374" s="21"/>
      <c r="D374" s="21"/>
    </row>
    <row r="375" spans="3:4">
      <c r="C375" s="21"/>
      <c r="D375" s="21"/>
    </row>
    <row r="376" spans="3:4">
      <c r="C376" s="21"/>
      <c r="D376" s="21"/>
    </row>
    <row r="377" spans="3:4">
      <c r="C377" s="21"/>
      <c r="D377" s="21"/>
    </row>
    <row r="378" spans="3:4">
      <c r="C378" s="21"/>
      <c r="D378" s="21"/>
    </row>
    <row r="379" spans="3:4">
      <c r="C379" s="21"/>
      <c r="D379" s="21"/>
    </row>
    <row r="380" spans="3:4">
      <c r="C380" s="21"/>
      <c r="D380" s="21"/>
    </row>
    <row r="381" spans="3:4">
      <c r="C381" s="21"/>
      <c r="D381" s="21"/>
    </row>
    <row r="382" spans="3:4">
      <c r="C382" s="21"/>
      <c r="D382" s="21"/>
    </row>
    <row r="383" spans="3:4">
      <c r="C383" s="21"/>
      <c r="D383" s="21"/>
    </row>
    <row r="384" spans="3:4">
      <c r="C384" s="21"/>
      <c r="D384" s="21"/>
    </row>
    <row r="385" spans="3:4">
      <c r="C385" s="21"/>
      <c r="D385" s="21"/>
    </row>
    <row r="386" spans="3:4">
      <c r="C386" s="21"/>
      <c r="D386" s="21"/>
    </row>
    <row r="387" spans="3:4">
      <c r="C387" s="21"/>
      <c r="D387" s="21"/>
    </row>
    <row r="388" spans="3:4">
      <c r="C388" s="21"/>
      <c r="D388" s="21"/>
    </row>
    <row r="389" spans="3:4">
      <c r="C389" s="21"/>
      <c r="D389" s="21"/>
    </row>
    <row r="390" spans="3:4">
      <c r="C390" s="21"/>
      <c r="D390" s="21"/>
    </row>
    <row r="391" spans="3:4">
      <c r="C391" s="21"/>
      <c r="D391" s="21"/>
    </row>
    <row r="392" spans="3:4">
      <c r="C392" s="21"/>
      <c r="D392" s="21"/>
    </row>
    <row r="393" spans="3:4">
      <c r="C393" s="21"/>
      <c r="D393" s="21"/>
    </row>
    <row r="394" spans="3:4">
      <c r="C394" s="21"/>
      <c r="D394" s="21"/>
    </row>
    <row r="395" spans="3:4">
      <c r="C395" s="21"/>
      <c r="D395" s="21"/>
    </row>
    <row r="396" spans="3:4">
      <c r="C396" s="21"/>
      <c r="D396" s="21"/>
    </row>
    <row r="397" spans="3:4">
      <c r="C397" s="21"/>
      <c r="D397" s="71"/>
    </row>
    <row r="398" spans="3:4">
      <c r="C398" s="21"/>
      <c r="D398" s="71"/>
    </row>
    <row r="399" spans="3:4">
      <c r="C399" s="21"/>
      <c r="D399" s="71"/>
    </row>
  </sheetData>
  <mergeCells count="2">
    <mergeCell ref="E6:I6"/>
    <mergeCell ref="N6:O7"/>
  </mergeCells>
  <pageMargins left="0.25" right="0.25" top="0.75" bottom="0.75" header="0.3" footer="0.3"/>
  <pageSetup paperSize="9" scale="8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949"/>
  <sheetViews>
    <sheetView tabSelected="1" view="pageLayout" zoomScaleNormal="100" zoomScaleSheetLayoutView="100" workbookViewId="0">
      <selection activeCell="I4" sqref="I4"/>
    </sheetView>
  </sheetViews>
  <sheetFormatPr defaultColWidth="8" defaultRowHeight="14.25" outlineLevelRow="1"/>
  <cols>
    <col min="1" max="1" width="6.28515625" style="52" customWidth="1"/>
    <col min="2" max="2" width="10.5703125" style="10" customWidth="1"/>
    <col min="3" max="3" width="13.85546875" style="68" customWidth="1"/>
    <col min="4" max="4" width="4.7109375" style="72" customWidth="1"/>
    <col min="5" max="5" width="4.7109375" style="10" customWidth="1"/>
    <col min="6" max="7" width="4.7109375" style="69" customWidth="1"/>
    <col min="8" max="9" width="4.7109375" style="10" customWidth="1"/>
    <col min="10" max="10" width="6" style="10" customWidth="1"/>
    <col min="11" max="11" width="6.7109375" style="10" customWidth="1"/>
    <col min="12" max="12" width="9.7109375" style="65" customWidth="1"/>
    <col min="13" max="13" width="6.28515625" style="65" customWidth="1"/>
    <col min="14" max="14" width="15" style="58" customWidth="1"/>
    <col min="15" max="15" width="17.42578125" style="10" customWidth="1"/>
    <col min="16" max="256" width="8" style="10"/>
    <col min="257" max="257" width="6.28515625" style="10" customWidth="1"/>
    <col min="258" max="258" width="10.5703125" style="10" customWidth="1"/>
    <col min="259" max="259" width="13.85546875" style="10" customWidth="1"/>
    <col min="260" max="265" width="4.7109375" style="10" customWidth="1"/>
    <col min="266" max="266" width="6" style="10" customWidth="1"/>
    <col min="267" max="267" width="6.7109375" style="10" customWidth="1"/>
    <col min="268" max="268" width="9.7109375" style="10" customWidth="1"/>
    <col min="269" max="269" width="6.28515625" style="10" customWidth="1"/>
    <col min="270" max="270" width="15" style="10" customWidth="1"/>
    <col min="271" max="271" width="17.42578125" style="10" customWidth="1"/>
    <col min="272" max="512" width="8" style="10"/>
    <col min="513" max="513" width="6.28515625" style="10" customWidth="1"/>
    <col min="514" max="514" width="10.5703125" style="10" customWidth="1"/>
    <col min="515" max="515" width="13.85546875" style="10" customWidth="1"/>
    <col min="516" max="521" width="4.7109375" style="10" customWidth="1"/>
    <col min="522" max="522" width="6" style="10" customWidth="1"/>
    <col min="523" max="523" width="6.7109375" style="10" customWidth="1"/>
    <col min="524" max="524" width="9.7109375" style="10" customWidth="1"/>
    <col min="525" max="525" width="6.28515625" style="10" customWidth="1"/>
    <col min="526" max="526" width="15" style="10" customWidth="1"/>
    <col min="527" max="527" width="17.42578125" style="10" customWidth="1"/>
    <col min="528" max="768" width="8" style="10"/>
    <col min="769" max="769" width="6.28515625" style="10" customWidth="1"/>
    <col min="770" max="770" width="10.5703125" style="10" customWidth="1"/>
    <col min="771" max="771" width="13.85546875" style="10" customWidth="1"/>
    <col min="772" max="777" width="4.7109375" style="10" customWidth="1"/>
    <col min="778" max="778" width="6" style="10" customWidth="1"/>
    <col min="779" max="779" width="6.7109375" style="10" customWidth="1"/>
    <col min="780" max="780" width="9.7109375" style="10" customWidth="1"/>
    <col min="781" max="781" width="6.28515625" style="10" customWidth="1"/>
    <col min="782" max="782" width="15" style="10" customWidth="1"/>
    <col min="783" max="783" width="17.42578125" style="10" customWidth="1"/>
    <col min="784" max="1024" width="8" style="10"/>
    <col min="1025" max="1025" width="6.28515625" style="10" customWidth="1"/>
    <col min="1026" max="1026" width="10.5703125" style="10" customWidth="1"/>
    <col min="1027" max="1027" width="13.85546875" style="10" customWidth="1"/>
    <col min="1028" max="1033" width="4.7109375" style="10" customWidth="1"/>
    <col min="1034" max="1034" width="6" style="10" customWidth="1"/>
    <col min="1035" max="1035" width="6.7109375" style="10" customWidth="1"/>
    <col min="1036" max="1036" width="9.7109375" style="10" customWidth="1"/>
    <col min="1037" max="1037" width="6.28515625" style="10" customWidth="1"/>
    <col min="1038" max="1038" width="15" style="10" customWidth="1"/>
    <col min="1039" max="1039" width="17.42578125" style="10" customWidth="1"/>
    <col min="1040" max="1280" width="8" style="10"/>
    <col min="1281" max="1281" width="6.28515625" style="10" customWidth="1"/>
    <col min="1282" max="1282" width="10.5703125" style="10" customWidth="1"/>
    <col min="1283" max="1283" width="13.85546875" style="10" customWidth="1"/>
    <col min="1284" max="1289" width="4.7109375" style="10" customWidth="1"/>
    <col min="1290" max="1290" width="6" style="10" customWidth="1"/>
    <col min="1291" max="1291" width="6.7109375" style="10" customWidth="1"/>
    <col min="1292" max="1292" width="9.7109375" style="10" customWidth="1"/>
    <col min="1293" max="1293" width="6.28515625" style="10" customWidth="1"/>
    <col min="1294" max="1294" width="15" style="10" customWidth="1"/>
    <col min="1295" max="1295" width="17.42578125" style="10" customWidth="1"/>
    <col min="1296" max="1536" width="8" style="10"/>
    <col min="1537" max="1537" width="6.28515625" style="10" customWidth="1"/>
    <col min="1538" max="1538" width="10.5703125" style="10" customWidth="1"/>
    <col min="1539" max="1539" width="13.85546875" style="10" customWidth="1"/>
    <col min="1540" max="1545" width="4.7109375" style="10" customWidth="1"/>
    <col min="1546" max="1546" width="6" style="10" customWidth="1"/>
    <col min="1547" max="1547" width="6.7109375" style="10" customWidth="1"/>
    <col min="1548" max="1548" width="9.7109375" style="10" customWidth="1"/>
    <col min="1549" max="1549" width="6.28515625" style="10" customWidth="1"/>
    <col min="1550" max="1550" width="15" style="10" customWidth="1"/>
    <col min="1551" max="1551" width="17.42578125" style="10" customWidth="1"/>
    <col min="1552" max="1792" width="8" style="10"/>
    <col min="1793" max="1793" width="6.28515625" style="10" customWidth="1"/>
    <col min="1794" max="1794" width="10.5703125" style="10" customWidth="1"/>
    <col min="1795" max="1795" width="13.85546875" style="10" customWidth="1"/>
    <col min="1796" max="1801" width="4.7109375" style="10" customWidth="1"/>
    <col min="1802" max="1802" width="6" style="10" customWidth="1"/>
    <col min="1803" max="1803" width="6.7109375" style="10" customWidth="1"/>
    <col min="1804" max="1804" width="9.7109375" style="10" customWidth="1"/>
    <col min="1805" max="1805" width="6.28515625" style="10" customWidth="1"/>
    <col min="1806" max="1806" width="15" style="10" customWidth="1"/>
    <col min="1807" max="1807" width="17.42578125" style="10" customWidth="1"/>
    <col min="1808" max="2048" width="8" style="10"/>
    <col min="2049" max="2049" width="6.28515625" style="10" customWidth="1"/>
    <col min="2050" max="2050" width="10.5703125" style="10" customWidth="1"/>
    <col min="2051" max="2051" width="13.85546875" style="10" customWidth="1"/>
    <col min="2052" max="2057" width="4.7109375" style="10" customWidth="1"/>
    <col min="2058" max="2058" width="6" style="10" customWidth="1"/>
    <col min="2059" max="2059" width="6.7109375" style="10" customWidth="1"/>
    <col min="2060" max="2060" width="9.7109375" style="10" customWidth="1"/>
    <col min="2061" max="2061" width="6.28515625" style="10" customWidth="1"/>
    <col min="2062" max="2062" width="15" style="10" customWidth="1"/>
    <col min="2063" max="2063" width="17.42578125" style="10" customWidth="1"/>
    <col min="2064" max="2304" width="8" style="10"/>
    <col min="2305" max="2305" width="6.28515625" style="10" customWidth="1"/>
    <col min="2306" max="2306" width="10.5703125" style="10" customWidth="1"/>
    <col min="2307" max="2307" width="13.85546875" style="10" customWidth="1"/>
    <col min="2308" max="2313" width="4.7109375" style="10" customWidth="1"/>
    <col min="2314" max="2314" width="6" style="10" customWidth="1"/>
    <col min="2315" max="2315" width="6.7109375" style="10" customWidth="1"/>
    <col min="2316" max="2316" width="9.7109375" style="10" customWidth="1"/>
    <col min="2317" max="2317" width="6.28515625" style="10" customWidth="1"/>
    <col min="2318" max="2318" width="15" style="10" customWidth="1"/>
    <col min="2319" max="2319" width="17.42578125" style="10" customWidth="1"/>
    <col min="2320" max="2560" width="8" style="10"/>
    <col min="2561" max="2561" width="6.28515625" style="10" customWidth="1"/>
    <col min="2562" max="2562" width="10.5703125" style="10" customWidth="1"/>
    <col min="2563" max="2563" width="13.85546875" style="10" customWidth="1"/>
    <col min="2564" max="2569" width="4.7109375" style="10" customWidth="1"/>
    <col min="2570" max="2570" width="6" style="10" customWidth="1"/>
    <col min="2571" max="2571" width="6.7109375" style="10" customWidth="1"/>
    <col min="2572" max="2572" width="9.7109375" style="10" customWidth="1"/>
    <col min="2573" max="2573" width="6.28515625" style="10" customWidth="1"/>
    <col min="2574" max="2574" width="15" style="10" customWidth="1"/>
    <col min="2575" max="2575" width="17.42578125" style="10" customWidth="1"/>
    <col min="2576" max="2816" width="8" style="10"/>
    <col min="2817" max="2817" width="6.28515625" style="10" customWidth="1"/>
    <col min="2818" max="2818" width="10.5703125" style="10" customWidth="1"/>
    <col min="2819" max="2819" width="13.85546875" style="10" customWidth="1"/>
    <col min="2820" max="2825" width="4.7109375" style="10" customWidth="1"/>
    <col min="2826" max="2826" width="6" style="10" customWidth="1"/>
    <col min="2827" max="2827" width="6.7109375" style="10" customWidth="1"/>
    <col min="2828" max="2828" width="9.7109375" style="10" customWidth="1"/>
    <col min="2829" max="2829" width="6.28515625" style="10" customWidth="1"/>
    <col min="2830" max="2830" width="15" style="10" customWidth="1"/>
    <col min="2831" max="2831" width="17.42578125" style="10" customWidth="1"/>
    <col min="2832" max="3072" width="8" style="10"/>
    <col min="3073" max="3073" width="6.28515625" style="10" customWidth="1"/>
    <col min="3074" max="3074" width="10.5703125" style="10" customWidth="1"/>
    <col min="3075" max="3075" width="13.85546875" style="10" customWidth="1"/>
    <col min="3076" max="3081" width="4.7109375" style="10" customWidth="1"/>
    <col min="3082" max="3082" width="6" style="10" customWidth="1"/>
    <col min="3083" max="3083" width="6.7109375" style="10" customWidth="1"/>
    <col min="3084" max="3084" width="9.7109375" style="10" customWidth="1"/>
    <col min="3085" max="3085" width="6.28515625" style="10" customWidth="1"/>
    <col min="3086" max="3086" width="15" style="10" customWidth="1"/>
    <col min="3087" max="3087" width="17.42578125" style="10" customWidth="1"/>
    <col min="3088" max="3328" width="8" style="10"/>
    <col min="3329" max="3329" width="6.28515625" style="10" customWidth="1"/>
    <col min="3330" max="3330" width="10.5703125" style="10" customWidth="1"/>
    <col min="3331" max="3331" width="13.85546875" style="10" customWidth="1"/>
    <col min="3332" max="3337" width="4.7109375" style="10" customWidth="1"/>
    <col min="3338" max="3338" width="6" style="10" customWidth="1"/>
    <col min="3339" max="3339" width="6.7109375" style="10" customWidth="1"/>
    <col min="3340" max="3340" width="9.7109375" style="10" customWidth="1"/>
    <col min="3341" max="3341" width="6.28515625" style="10" customWidth="1"/>
    <col min="3342" max="3342" width="15" style="10" customWidth="1"/>
    <col min="3343" max="3343" width="17.42578125" style="10" customWidth="1"/>
    <col min="3344" max="3584" width="8" style="10"/>
    <col min="3585" max="3585" width="6.28515625" style="10" customWidth="1"/>
    <col min="3586" max="3586" width="10.5703125" style="10" customWidth="1"/>
    <col min="3587" max="3587" width="13.85546875" style="10" customWidth="1"/>
    <col min="3588" max="3593" width="4.7109375" style="10" customWidth="1"/>
    <col min="3594" max="3594" width="6" style="10" customWidth="1"/>
    <col min="3595" max="3595" width="6.7109375" style="10" customWidth="1"/>
    <col min="3596" max="3596" width="9.7109375" style="10" customWidth="1"/>
    <col min="3597" max="3597" width="6.28515625" style="10" customWidth="1"/>
    <col min="3598" max="3598" width="15" style="10" customWidth="1"/>
    <col min="3599" max="3599" width="17.42578125" style="10" customWidth="1"/>
    <col min="3600" max="3840" width="8" style="10"/>
    <col min="3841" max="3841" width="6.28515625" style="10" customWidth="1"/>
    <col min="3842" max="3842" width="10.5703125" style="10" customWidth="1"/>
    <col min="3843" max="3843" width="13.85546875" style="10" customWidth="1"/>
    <col min="3844" max="3849" width="4.7109375" style="10" customWidth="1"/>
    <col min="3850" max="3850" width="6" style="10" customWidth="1"/>
    <col min="3851" max="3851" width="6.7109375" style="10" customWidth="1"/>
    <col min="3852" max="3852" width="9.7109375" style="10" customWidth="1"/>
    <col min="3853" max="3853" width="6.28515625" style="10" customWidth="1"/>
    <col min="3854" max="3854" width="15" style="10" customWidth="1"/>
    <col min="3855" max="3855" width="17.42578125" style="10" customWidth="1"/>
    <col min="3856" max="4096" width="8" style="10"/>
    <col min="4097" max="4097" width="6.28515625" style="10" customWidth="1"/>
    <col min="4098" max="4098" width="10.5703125" style="10" customWidth="1"/>
    <col min="4099" max="4099" width="13.85546875" style="10" customWidth="1"/>
    <col min="4100" max="4105" width="4.7109375" style="10" customWidth="1"/>
    <col min="4106" max="4106" width="6" style="10" customWidth="1"/>
    <col min="4107" max="4107" width="6.7109375" style="10" customWidth="1"/>
    <col min="4108" max="4108" width="9.7109375" style="10" customWidth="1"/>
    <col min="4109" max="4109" width="6.28515625" style="10" customWidth="1"/>
    <col min="4110" max="4110" width="15" style="10" customWidth="1"/>
    <col min="4111" max="4111" width="17.42578125" style="10" customWidth="1"/>
    <col min="4112" max="4352" width="8" style="10"/>
    <col min="4353" max="4353" width="6.28515625" style="10" customWidth="1"/>
    <col min="4354" max="4354" width="10.5703125" style="10" customWidth="1"/>
    <col min="4355" max="4355" width="13.85546875" style="10" customWidth="1"/>
    <col min="4356" max="4361" width="4.7109375" style="10" customWidth="1"/>
    <col min="4362" max="4362" width="6" style="10" customWidth="1"/>
    <col min="4363" max="4363" width="6.7109375" style="10" customWidth="1"/>
    <col min="4364" max="4364" width="9.7109375" style="10" customWidth="1"/>
    <col min="4365" max="4365" width="6.28515625" style="10" customWidth="1"/>
    <col min="4366" max="4366" width="15" style="10" customWidth="1"/>
    <col min="4367" max="4367" width="17.42578125" style="10" customWidth="1"/>
    <col min="4368" max="4608" width="8" style="10"/>
    <col min="4609" max="4609" width="6.28515625" style="10" customWidth="1"/>
    <col min="4610" max="4610" width="10.5703125" style="10" customWidth="1"/>
    <col min="4611" max="4611" width="13.85546875" style="10" customWidth="1"/>
    <col min="4612" max="4617" width="4.7109375" style="10" customWidth="1"/>
    <col min="4618" max="4618" width="6" style="10" customWidth="1"/>
    <col min="4619" max="4619" width="6.7109375" style="10" customWidth="1"/>
    <col min="4620" max="4620" width="9.7109375" style="10" customWidth="1"/>
    <col min="4621" max="4621" width="6.28515625" style="10" customWidth="1"/>
    <col min="4622" max="4622" width="15" style="10" customWidth="1"/>
    <col min="4623" max="4623" width="17.42578125" style="10" customWidth="1"/>
    <col min="4624" max="4864" width="8" style="10"/>
    <col min="4865" max="4865" width="6.28515625" style="10" customWidth="1"/>
    <col min="4866" max="4866" width="10.5703125" style="10" customWidth="1"/>
    <col min="4867" max="4867" width="13.85546875" style="10" customWidth="1"/>
    <col min="4868" max="4873" width="4.7109375" style="10" customWidth="1"/>
    <col min="4874" max="4874" width="6" style="10" customWidth="1"/>
    <col min="4875" max="4875" width="6.7109375" style="10" customWidth="1"/>
    <col min="4876" max="4876" width="9.7109375" style="10" customWidth="1"/>
    <col min="4877" max="4877" width="6.28515625" style="10" customWidth="1"/>
    <col min="4878" max="4878" width="15" style="10" customWidth="1"/>
    <col min="4879" max="4879" width="17.42578125" style="10" customWidth="1"/>
    <col min="4880" max="5120" width="8" style="10"/>
    <col min="5121" max="5121" width="6.28515625" style="10" customWidth="1"/>
    <col min="5122" max="5122" width="10.5703125" style="10" customWidth="1"/>
    <col min="5123" max="5123" width="13.85546875" style="10" customWidth="1"/>
    <col min="5124" max="5129" width="4.7109375" style="10" customWidth="1"/>
    <col min="5130" max="5130" width="6" style="10" customWidth="1"/>
    <col min="5131" max="5131" width="6.7109375" style="10" customWidth="1"/>
    <col min="5132" max="5132" width="9.7109375" style="10" customWidth="1"/>
    <col min="5133" max="5133" width="6.28515625" style="10" customWidth="1"/>
    <col min="5134" max="5134" width="15" style="10" customWidth="1"/>
    <col min="5135" max="5135" width="17.42578125" style="10" customWidth="1"/>
    <col min="5136" max="5376" width="8" style="10"/>
    <col min="5377" max="5377" width="6.28515625" style="10" customWidth="1"/>
    <col min="5378" max="5378" width="10.5703125" style="10" customWidth="1"/>
    <col min="5379" max="5379" width="13.85546875" style="10" customWidth="1"/>
    <col min="5380" max="5385" width="4.7109375" style="10" customWidth="1"/>
    <col min="5386" max="5386" width="6" style="10" customWidth="1"/>
    <col min="5387" max="5387" width="6.7109375" style="10" customWidth="1"/>
    <col min="5388" max="5388" width="9.7109375" style="10" customWidth="1"/>
    <col min="5389" max="5389" width="6.28515625" style="10" customWidth="1"/>
    <col min="5390" max="5390" width="15" style="10" customWidth="1"/>
    <col min="5391" max="5391" width="17.42578125" style="10" customWidth="1"/>
    <col min="5392" max="5632" width="8" style="10"/>
    <col min="5633" max="5633" width="6.28515625" style="10" customWidth="1"/>
    <col min="5634" max="5634" width="10.5703125" style="10" customWidth="1"/>
    <col min="5635" max="5635" width="13.85546875" style="10" customWidth="1"/>
    <col min="5636" max="5641" width="4.7109375" style="10" customWidth="1"/>
    <col min="5642" max="5642" width="6" style="10" customWidth="1"/>
    <col min="5643" max="5643" width="6.7109375" style="10" customWidth="1"/>
    <col min="5644" max="5644" width="9.7109375" style="10" customWidth="1"/>
    <col min="5645" max="5645" width="6.28515625" style="10" customWidth="1"/>
    <col min="5646" max="5646" width="15" style="10" customWidth="1"/>
    <col min="5647" max="5647" width="17.42578125" style="10" customWidth="1"/>
    <col min="5648" max="5888" width="8" style="10"/>
    <col min="5889" max="5889" width="6.28515625" style="10" customWidth="1"/>
    <col min="5890" max="5890" width="10.5703125" style="10" customWidth="1"/>
    <col min="5891" max="5891" width="13.85546875" style="10" customWidth="1"/>
    <col min="5892" max="5897" width="4.7109375" style="10" customWidth="1"/>
    <col min="5898" max="5898" width="6" style="10" customWidth="1"/>
    <col min="5899" max="5899" width="6.7109375" style="10" customWidth="1"/>
    <col min="5900" max="5900" width="9.7109375" style="10" customWidth="1"/>
    <col min="5901" max="5901" width="6.28515625" style="10" customWidth="1"/>
    <col min="5902" max="5902" width="15" style="10" customWidth="1"/>
    <col min="5903" max="5903" width="17.42578125" style="10" customWidth="1"/>
    <col min="5904" max="6144" width="8" style="10"/>
    <col min="6145" max="6145" width="6.28515625" style="10" customWidth="1"/>
    <col min="6146" max="6146" width="10.5703125" style="10" customWidth="1"/>
    <col min="6147" max="6147" width="13.85546875" style="10" customWidth="1"/>
    <col min="6148" max="6153" width="4.7109375" style="10" customWidth="1"/>
    <col min="6154" max="6154" width="6" style="10" customWidth="1"/>
    <col min="6155" max="6155" width="6.7109375" style="10" customWidth="1"/>
    <col min="6156" max="6156" width="9.7109375" style="10" customWidth="1"/>
    <col min="6157" max="6157" width="6.28515625" style="10" customWidth="1"/>
    <col min="6158" max="6158" width="15" style="10" customWidth="1"/>
    <col min="6159" max="6159" width="17.42578125" style="10" customWidth="1"/>
    <col min="6160" max="6400" width="8" style="10"/>
    <col min="6401" max="6401" width="6.28515625" style="10" customWidth="1"/>
    <col min="6402" max="6402" width="10.5703125" style="10" customWidth="1"/>
    <col min="6403" max="6403" width="13.85546875" style="10" customWidth="1"/>
    <col min="6404" max="6409" width="4.7109375" style="10" customWidth="1"/>
    <col min="6410" max="6410" width="6" style="10" customWidth="1"/>
    <col min="6411" max="6411" width="6.7109375" style="10" customWidth="1"/>
    <col min="6412" max="6412" width="9.7109375" style="10" customWidth="1"/>
    <col min="6413" max="6413" width="6.28515625" style="10" customWidth="1"/>
    <col min="6414" max="6414" width="15" style="10" customWidth="1"/>
    <col min="6415" max="6415" width="17.42578125" style="10" customWidth="1"/>
    <col min="6416" max="6656" width="8" style="10"/>
    <col min="6657" max="6657" width="6.28515625" style="10" customWidth="1"/>
    <col min="6658" max="6658" width="10.5703125" style="10" customWidth="1"/>
    <col min="6659" max="6659" width="13.85546875" style="10" customWidth="1"/>
    <col min="6660" max="6665" width="4.7109375" style="10" customWidth="1"/>
    <col min="6666" max="6666" width="6" style="10" customWidth="1"/>
    <col min="6667" max="6667" width="6.7109375" style="10" customWidth="1"/>
    <col min="6668" max="6668" width="9.7109375" style="10" customWidth="1"/>
    <col min="6669" max="6669" width="6.28515625" style="10" customWidth="1"/>
    <col min="6670" max="6670" width="15" style="10" customWidth="1"/>
    <col min="6671" max="6671" width="17.42578125" style="10" customWidth="1"/>
    <col min="6672" max="6912" width="8" style="10"/>
    <col min="6913" max="6913" width="6.28515625" style="10" customWidth="1"/>
    <col min="6914" max="6914" width="10.5703125" style="10" customWidth="1"/>
    <col min="6915" max="6915" width="13.85546875" style="10" customWidth="1"/>
    <col min="6916" max="6921" width="4.7109375" style="10" customWidth="1"/>
    <col min="6922" max="6922" width="6" style="10" customWidth="1"/>
    <col min="6923" max="6923" width="6.7109375" style="10" customWidth="1"/>
    <col min="6924" max="6924" width="9.7109375" style="10" customWidth="1"/>
    <col min="6925" max="6925" width="6.28515625" style="10" customWidth="1"/>
    <col min="6926" max="6926" width="15" style="10" customWidth="1"/>
    <col min="6927" max="6927" width="17.42578125" style="10" customWidth="1"/>
    <col min="6928" max="7168" width="8" style="10"/>
    <col min="7169" max="7169" width="6.28515625" style="10" customWidth="1"/>
    <col min="7170" max="7170" width="10.5703125" style="10" customWidth="1"/>
    <col min="7171" max="7171" width="13.85546875" style="10" customWidth="1"/>
    <col min="7172" max="7177" width="4.7109375" style="10" customWidth="1"/>
    <col min="7178" max="7178" width="6" style="10" customWidth="1"/>
    <col min="7179" max="7179" width="6.7109375" style="10" customWidth="1"/>
    <col min="7180" max="7180" width="9.7109375" style="10" customWidth="1"/>
    <col min="7181" max="7181" width="6.28515625" style="10" customWidth="1"/>
    <col min="7182" max="7182" width="15" style="10" customWidth="1"/>
    <col min="7183" max="7183" width="17.42578125" style="10" customWidth="1"/>
    <col min="7184" max="7424" width="8" style="10"/>
    <col min="7425" max="7425" width="6.28515625" style="10" customWidth="1"/>
    <col min="7426" max="7426" width="10.5703125" style="10" customWidth="1"/>
    <col min="7427" max="7427" width="13.85546875" style="10" customWidth="1"/>
    <col min="7428" max="7433" width="4.7109375" style="10" customWidth="1"/>
    <col min="7434" max="7434" width="6" style="10" customWidth="1"/>
    <col min="7435" max="7435" width="6.7109375" style="10" customWidth="1"/>
    <col min="7436" max="7436" width="9.7109375" style="10" customWidth="1"/>
    <col min="7437" max="7437" width="6.28515625" style="10" customWidth="1"/>
    <col min="7438" max="7438" width="15" style="10" customWidth="1"/>
    <col min="7439" max="7439" width="17.42578125" style="10" customWidth="1"/>
    <col min="7440" max="7680" width="8" style="10"/>
    <col min="7681" max="7681" width="6.28515625" style="10" customWidth="1"/>
    <col min="7682" max="7682" width="10.5703125" style="10" customWidth="1"/>
    <col min="7683" max="7683" width="13.85546875" style="10" customWidth="1"/>
    <col min="7684" max="7689" width="4.7109375" style="10" customWidth="1"/>
    <col min="7690" max="7690" width="6" style="10" customWidth="1"/>
    <col min="7691" max="7691" width="6.7109375" style="10" customWidth="1"/>
    <col min="7692" max="7692" width="9.7109375" style="10" customWidth="1"/>
    <col min="7693" max="7693" width="6.28515625" style="10" customWidth="1"/>
    <col min="7694" max="7694" width="15" style="10" customWidth="1"/>
    <col min="7695" max="7695" width="17.42578125" style="10" customWidth="1"/>
    <col min="7696" max="7936" width="8" style="10"/>
    <col min="7937" max="7937" width="6.28515625" style="10" customWidth="1"/>
    <col min="7938" max="7938" width="10.5703125" style="10" customWidth="1"/>
    <col min="7939" max="7939" width="13.85546875" style="10" customWidth="1"/>
    <col min="7940" max="7945" width="4.7109375" style="10" customWidth="1"/>
    <col min="7946" max="7946" width="6" style="10" customWidth="1"/>
    <col min="7947" max="7947" width="6.7109375" style="10" customWidth="1"/>
    <col min="7948" max="7948" width="9.7109375" style="10" customWidth="1"/>
    <col min="7949" max="7949" width="6.28515625" style="10" customWidth="1"/>
    <col min="7950" max="7950" width="15" style="10" customWidth="1"/>
    <col min="7951" max="7951" width="17.42578125" style="10" customWidth="1"/>
    <col min="7952" max="8192" width="8" style="10"/>
    <col min="8193" max="8193" width="6.28515625" style="10" customWidth="1"/>
    <col min="8194" max="8194" width="10.5703125" style="10" customWidth="1"/>
    <col min="8195" max="8195" width="13.85546875" style="10" customWidth="1"/>
    <col min="8196" max="8201" width="4.7109375" style="10" customWidth="1"/>
    <col min="8202" max="8202" width="6" style="10" customWidth="1"/>
    <col min="8203" max="8203" width="6.7109375" style="10" customWidth="1"/>
    <col min="8204" max="8204" width="9.7109375" style="10" customWidth="1"/>
    <col min="8205" max="8205" width="6.28515625" style="10" customWidth="1"/>
    <col min="8206" max="8206" width="15" style="10" customWidth="1"/>
    <col min="8207" max="8207" width="17.42578125" style="10" customWidth="1"/>
    <col min="8208" max="8448" width="8" style="10"/>
    <col min="8449" max="8449" width="6.28515625" style="10" customWidth="1"/>
    <col min="8450" max="8450" width="10.5703125" style="10" customWidth="1"/>
    <col min="8451" max="8451" width="13.85546875" style="10" customWidth="1"/>
    <col min="8452" max="8457" width="4.7109375" style="10" customWidth="1"/>
    <col min="8458" max="8458" width="6" style="10" customWidth="1"/>
    <col min="8459" max="8459" width="6.7109375" style="10" customWidth="1"/>
    <col min="8460" max="8460" width="9.7109375" style="10" customWidth="1"/>
    <col min="8461" max="8461" width="6.28515625" style="10" customWidth="1"/>
    <col min="8462" max="8462" width="15" style="10" customWidth="1"/>
    <col min="8463" max="8463" width="17.42578125" style="10" customWidth="1"/>
    <col min="8464" max="8704" width="8" style="10"/>
    <col min="8705" max="8705" width="6.28515625" style="10" customWidth="1"/>
    <col min="8706" max="8706" width="10.5703125" style="10" customWidth="1"/>
    <col min="8707" max="8707" width="13.85546875" style="10" customWidth="1"/>
    <col min="8708" max="8713" width="4.7109375" style="10" customWidth="1"/>
    <col min="8714" max="8714" width="6" style="10" customWidth="1"/>
    <col min="8715" max="8715" width="6.7109375" style="10" customWidth="1"/>
    <col min="8716" max="8716" width="9.7109375" style="10" customWidth="1"/>
    <col min="8717" max="8717" width="6.28515625" style="10" customWidth="1"/>
    <col min="8718" max="8718" width="15" style="10" customWidth="1"/>
    <col min="8719" max="8719" width="17.42578125" style="10" customWidth="1"/>
    <col min="8720" max="8960" width="8" style="10"/>
    <col min="8961" max="8961" width="6.28515625" style="10" customWidth="1"/>
    <col min="8962" max="8962" width="10.5703125" style="10" customWidth="1"/>
    <col min="8963" max="8963" width="13.85546875" style="10" customWidth="1"/>
    <col min="8964" max="8969" width="4.7109375" style="10" customWidth="1"/>
    <col min="8970" max="8970" width="6" style="10" customWidth="1"/>
    <col min="8971" max="8971" width="6.7109375" style="10" customWidth="1"/>
    <col min="8972" max="8972" width="9.7109375" style="10" customWidth="1"/>
    <col min="8973" max="8973" width="6.28515625" style="10" customWidth="1"/>
    <col min="8974" max="8974" width="15" style="10" customWidth="1"/>
    <col min="8975" max="8975" width="17.42578125" style="10" customWidth="1"/>
    <col min="8976" max="9216" width="8" style="10"/>
    <col min="9217" max="9217" width="6.28515625" style="10" customWidth="1"/>
    <col min="9218" max="9218" width="10.5703125" style="10" customWidth="1"/>
    <col min="9219" max="9219" width="13.85546875" style="10" customWidth="1"/>
    <col min="9220" max="9225" width="4.7109375" style="10" customWidth="1"/>
    <col min="9226" max="9226" width="6" style="10" customWidth="1"/>
    <col min="9227" max="9227" width="6.7109375" style="10" customWidth="1"/>
    <col min="9228" max="9228" width="9.7109375" style="10" customWidth="1"/>
    <col min="9229" max="9229" width="6.28515625" style="10" customWidth="1"/>
    <col min="9230" max="9230" width="15" style="10" customWidth="1"/>
    <col min="9231" max="9231" width="17.42578125" style="10" customWidth="1"/>
    <col min="9232" max="9472" width="8" style="10"/>
    <col min="9473" max="9473" width="6.28515625" style="10" customWidth="1"/>
    <col min="9474" max="9474" width="10.5703125" style="10" customWidth="1"/>
    <col min="9475" max="9475" width="13.85546875" style="10" customWidth="1"/>
    <col min="9476" max="9481" width="4.7109375" style="10" customWidth="1"/>
    <col min="9482" max="9482" width="6" style="10" customWidth="1"/>
    <col min="9483" max="9483" width="6.7109375" style="10" customWidth="1"/>
    <col min="9484" max="9484" width="9.7109375" style="10" customWidth="1"/>
    <col min="9485" max="9485" width="6.28515625" style="10" customWidth="1"/>
    <col min="9486" max="9486" width="15" style="10" customWidth="1"/>
    <col min="9487" max="9487" width="17.42578125" style="10" customWidth="1"/>
    <col min="9488" max="9728" width="8" style="10"/>
    <col min="9729" max="9729" width="6.28515625" style="10" customWidth="1"/>
    <col min="9730" max="9730" width="10.5703125" style="10" customWidth="1"/>
    <col min="9731" max="9731" width="13.85546875" style="10" customWidth="1"/>
    <col min="9732" max="9737" width="4.7109375" style="10" customWidth="1"/>
    <col min="9738" max="9738" width="6" style="10" customWidth="1"/>
    <col min="9739" max="9739" width="6.7109375" style="10" customWidth="1"/>
    <col min="9740" max="9740" width="9.7109375" style="10" customWidth="1"/>
    <col min="9741" max="9741" width="6.28515625" style="10" customWidth="1"/>
    <col min="9742" max="9742" width="15" style="10" customWidth="1"/>
    <col min="9743" max="9743" width="17.42578125" style="10" customWidth="1"/>
    <col min="9744" max="9984" width="8" style="10"/>
    <col min="9985" max="9985" width="6.28515625" style="10" customWidth="1"/>
    <col min="9986" max="9986" width="10.5703125" style="10" customWidth="1"/>
    <col min="9987" max="9987" width="13.85546875" style="10" customWidth="1"/>
    <col min="9988" max="9993" width="4.7109375" style="10" customWidth="1"/>
    <col min="9994" max="9994" width="6" style="10" customWidth="1"/>
    <col min="9995" max="9995" width="6.7109375" style="10" customWidth="1"/>
    <col min="9996" max="9996" width="9.7109375" style="10" customWidth="1"/>
    <col min="9997" max="9997" width="6.28515625" style="10" customWidth="1"/>
    <col min="9998" max="9998" width="15" style="10" customWidth="1"/>
    <col min="9999" max="9999" width="17.42578125" style="10" customWidth="1"/>
    <col min="10000" max="10240" width="8" style="10"/>
    <col min="10241" max="10241" width="6.28515625" style="10" customWidth="1"/>
    <col min="10242" max="10242" width="10.5703125" style="10" customWidth="1"/>
    <col min="10243" max="10243" width="13.85546875" style="10" customWidth="1"/>
    <col min="10244" max="10249" width="4.7109375" style="10" customWidth="1"/>
    <col min="10250" max="10250" width="6" style="10" customWidth="1"/>
    <col min="10251" max="10251" width="6.7109375" style="10" customWidth="1"/>
    <col min="10252" max="10252" width="9.7109375" style="10" customWidth="1"/>
    <col min="10253" max="10253" width="6.28515625" style="10" customWidth="1"/>
    <col min="10254" max="10254" width="15" style="10" customWidth="1"/>
    <col min="10255" max="10255" width="17.42578125" style="10" customWidth="1"/>
    <col min="10256" max="10496" width="8" style="10"/>
    <col min="10497" max="10497" width="6.28515625" style="10" customWidth="1"/>
    <col min="10498" max="10498" width="10.5703125" style="10" customWidth="1"/>
    <col min="10499" max="10499" width="13.85546875" style="10" customWidth="1"/>
    <col min="10500" max="10505" width="4.7109375" style="10" customWidth="1"/>
    <col min="10506" max="10506" width="6" style="10" customWidth="1"/>
    <col min="10507" max="10507" width="6.7109375" style="10" customWidth="1"/>
    <col min="10508" max="10508" width="9.7109375" style="10" customWidth="1"/>
    <col min="10509" max="10509" width="6.28515625" style="10" customWidth="1"/>
    <col min="10510" max="10510" width="15" style="10" customWidth="1"/>
    <col min="10511" max="10511" width="17.42578125" style="10" customWidth="1"/>
    <col min="10512" max="10752" width="8" style="10"/>
    <col min="10753" max="10753" width="6.28515625" style="10" customWidth="1"/>
    <col min="10754" max="10754" width="10.5703125" style="10" customWidth="1"/>
    <col min="10755" max="10755" width="13.85546875" style="10" customWidth="1"/>
    <col min="10756" max="10761" width="4.7109375" style="10" customWidth="1"/>
    <col min="10762" max="10762" width="6" style="10" customWidth="1"/>
    <col min="10763" max="10763" width="6.7109375" style="10" customWidth="1"/>
    <col min="10764" max="10764" width="9.7109375" style="10" customWidth="1"/>
    <col min="10765" max="10765" width="6.28515625" style="10" customWidth="1"/>
    <col min="10766" max="10766" width="15" style="10" customWidth="1"/>
    <col min="10767" max="10767" width="17.42578125" style="10" customWidth="1"/>
    <col min="10768" max="11008" width="8" style="10"/>
    <col min="11009" max="11009" width="6.28515625" style="10" customWidth="1"/>
    <col min="11010" max="11010" width="10.5703125" style="10" customWidth="1"/>
    <col min="11011" max="11011" width="13.85546875" style="10" customWidth="1"/>
    <col min="11012" max="11017" width="4.7109375" style="10" customWidth="1"/>
    <col min="11018" max="11018" width="6" style="10" customWidth="1"/>
    <col min="11019" max="11019" width="6.7109375" style="10" customWidth="1"/>
    <col min="11020" max="11020" width="9.7109375" style="10" customWidth="1"/>
    <col min="11021" max="11021" width="6.28515625" style="10" customWidth="1"/>
    <col min="11022" max="11022" width="15" style="10" customWidth="1"/>
    <col min="11023" max="11023" width="17.42578125" style="10" customWidth="1"/>
    <col min="11024" max="11264" width="8" style="10"/>
    <col min="11265" max="11265" width="6.28515625" style="10" customWidth="1"/>
    <col min="11266" max="11266" width="10.5703125" style="10" customWidth="1"/>
    <col min="11267" max="11267" width="13.85546875" style="10" customWidth="1"/>
    <col min="11268" max="11273" width="4.7109375" style="10" customWidth="1"/>
    <col min="11274" max="11274" width="6" style="10" customWidth="1"/>
    <col min="11275" max="11275" width="6.7109375" style="10" customWidth="1"/>
    <col min="11276" max="11276" width="9.7109375" style="10" customWidth="1"/>
    <col min="11277" max="11277" width="6.28515625" style="10" customWidth="1"/>
    <col min="11278" max="11278" width="15" style="10" customWidth="1"/>
    <col min="11279" max="11279" width="17.42578125" style="10" customWidth="1"/>
    <col min="11280" max="11520" width="8" style="10"/>
    <col min="11521" max="11521" width="6.28515625" style="10" customWidth="1"/>
    <col min="11522" max="11522" width="10.5703125" style="10" customWidth="1"/>
    <col min="11523" max="11523" width="13.85546875" style="10" customWidth="1"/>
    <col min="11524" max="11529" width="4.7109375" style="10" customWidth="1"/>
    <col min="11530" max="11530" width="6" style="10" customWidth="1"/>
    <col min="11531" max="11531" width="6.7109375" style="10" customWidth="1"/>
    <col min="11532" max="11532" width="9.7109375" style="10" customWidth="1"/>
    <col min="11533" max="11533" width="6.28515625" style="10" customWidth="1"/>
    <col min="11534" max="11534" width="15" style="10" customWidth="1"/>
    <col min="11535" max="11535" width="17.42578125" style="10" customWidth="1"/>
    <col min="11536" max="11776" width="8" style="10"/>
    <col min="11777" max="11777" width="6.28515625" style="10" customWidth="1"/>
    <col min="11778" max="11778" width="10.5703125" style="10" customWidth="1"/>
    <col min="11779" max="11779" width="13.85546875" style="10" customWidth="1"/>
    <col min="11780" max="11785" width="4.7109375" style="10" customWidth="1"/>
    <col min="11786" max="11786" width="6" style="10" customWidth="1"/>
    <col min="11787" max="11787" width="6.7109375" style="10" customWidth="1"/>
    <col min="11788" max="11788" width="9.7109375" style="10" customWidth="1"/>
    <col min="11789" max="11789" width="6.28515625" style="10" customWidth="1"/>
    <col min="11790" max="11790" width="15" style="10" customWidth="1"/>
    <col min="11791" max="11791" width="17.42578125" style="10" customWidth="1"/>
    <col min="11792" max="12032" width="8" style="10"/>
    <col min="12033" max="12033" width="6.28515625" style="10" customWidth="1"/>
    <col min="12034" max="12034" width="10.5703125" style="10" customWidth="1"/>
    <col min="12035" max="12035" width="13.85546875" style="10" customWidth="1"/>
    <col min="12036" max="12041" width="4.7109375" style="10" customWidth="1"/>
    <col min="12042" max="12042" width="6" style="10" customWidth="1"/>
    <col min="12043" max="12043" width="6.7109375" style="10" customWidth="1"/>
    <col min="12044" max="12044" width="9.7109375" style="10" customWidth="1"/>
    <col min="12045" max="12045" width="6.28515625" style="10" customWidth="1"/>
    <col min="12046" max="12046" width="15" style="10" customWidth="1"/>
    <col min="12047" max="12047" width="17.42578125" style="10" customWidth="1"/>
    <col min="12048" max="12288" width="8" style="10"/>
    <col min="12289" max="12289" width="6.28515625" style="10" customWidth="1"/>
    <col min="12290" max="12290" width="10.5703125" style="10" customWidth="1"/>
    <col min="12291" max="12291" width="13.85546875" style="10" customWidth="1"/>
    <col min="12292" max="12297" width="4.7109375" style="10" customWidth="1"/>
    <col min="12298" max="12298" width="6" style="10" customWidth="1"/>
    <col min="12299" max="12299" width="6.7109375" style="10" customWidth="1"/>
    <col min="12300" max="12300" width="9.7109375" style="10" customWidth="1"/>
    <col min="12301" max="12301" width="6.28515625" style="10" customWidth="1"/>
    <col min="12302" max="12302" width="15" style="10" customWidth="1"/>
    <col min="12303" max="12303" width="17.42578125" style="10" customWidth="1"/>
    <col min="12304" max="12544" width="8" style="10"/>
    <col min="12545" max="12545" width="6.28515625" style="10" customWidth="1"/>
    <col min="12546" max="12546" width="10.5703125" style="10" customWidth="1"/>
    <col min="12547" max="12547" width="13.85546875" style="10" customWidth="1"/>
    <col min="12548" max="12553" width="4.7109375" style="10" customWidth="1"/>
    <col min="12554" max="12554" width="6" style="10" customWidth="1"/>
    <col min="12555" max="12555" width="6.7109375" style="10" customWidth="1"/>
    <col min="12556" max="12556" width="9.7109375" style="10" customWidth="1"/>
    <col min="12557" max="12557" width="6.28515625" style="10" customWidth="1"/>
    <col min="12558" max="12558" width="15" style="10" customWidth="1"/>
    <col min="12559" max="12559" width="17.42578125" style="10" customWidth="1"/>
    <col min="12560" max="12800" width="8" style="10"/>
    <col min="12801" max="12801" width="6.28515625" style="10" customWidth="1"/>
    <col min="12802" max="12802" width="10.5703125" style="10" customWidth="1"/>
    <col min="12803" max="12803" width="13.85546875" style="10" customWidth="1"/>
    <col min="12804" max="12809" width="4.7109375" style="10" customWidth="1"/>
    <col min="12810" max="12810" width="6" style="10" customWidth="1"/>
    <col min="12811" max="12811" width="6.7109375" style="10" customWidth="1"/>
    <col min="12812" max="12812" width="9.7109375" style="10" customWidth="1"/>
    <col min="12813" max="12813" width="6.28515625" style="10" customWidth="1"/>
    <col min="12814" max="12814" width="15" style="10" customWidth="1"/>
    <col min="12815" max="12815" width="17.42578125" style="10" customWidth="1"/>
    <col min="12816" max="13056" width="8" style="10"/>
    <col min="13057" max="13057" width="6.28515625" style="10" customWidth="1"/>
    <col min="13058" max="13058" width="10.5703125" style="10" customWidth="1"/>
    <col min="13059" max="13059" width="13.85546875" style="10" customWidth="1"/>
    <col min="13060" max="13065" width="4.7109375" style="10" customWidth="1"/>
    <col min="13066" max="13066" width="6" style="10" customWidth="1"/>
    <col min="13067" max="13067" width="6.7109375" style="10" customWidth="1"/>
    <col min="13068" max="13068" width="9.7109375" style="10" customWidth="1"/>
    <col min="13069" max="13069" width="6.28515625" style="10" customWidth="1"/>
    <col min="13070" max="13070" width="15" style="10" customWidth="1"/>
    <col min="13071" max="13071" width="17.42578125" style="10" customWidth="1"/>
    <col min="13072" max="13312" width="8" style="10"/>
    <col min="13313" max="13313" width="6.28515625" style="10" customWidth="1"/>
    <col min="13314" max="13314" width="10.5703125" style="10" customWidth="1"/>
    <col min="13315" max="13315" width="13.85546875" style="10" customWidth="1"/>
    <col min="13316" max="13321" width="4.7109375" style="10" customWidth="1"/>
    <col min="13322" max="13322" width="6" style="10" customWidth="1"/>
    <col min="13323" max="13323" width="6.7109375" style="10" customWidth="1"/>
    <col min="13324" max="13324" width="9.7109375" style="10" customWidth="1"/>
    <col min="13325" max="13325" width="6.28515625" style="10" customWidth="1"/>
    <col min="13326" max="13326" width="15" style="10" customWidth="1"/>
    <col min="13327" max="13327" width="17.42578125" style="10" customWidth="1"/>
    <col min="13328" max="13568" width="8" style="10"/>
    <col min="13569" max="13569" width="6.28515625" style="10" customWidth="1"/>
    <col min="13570" max="13570" width="10.5703125" style="10" customWidth="1"/>
    <col min="13571" max="13571" width="13.85546875" style="10" customWidth="1"/>
    <col min="13572" max="13577" width="4.7109375" style="10" customWidth="1"/>
    <col min="13578" max="13578" width="6" style="10" customWidth="1"/>
    <col min="13579" max="13579" width="6.7109375" style="10" customWidth="1"/>
    <col min="13580" max="13580" width="9.7109375" style="10" customWidth="1"/>
    <col min="13581" max="13581" width="6.28515625" style="10" customWidth="1"/>
    <col min="13582" max="13582" width="15" style="10" customWidth="1"/>
    <col min="13583" max="13583" width="17.42578125" style="10" customWidth="1"/>
    <col min="13584" max="13824" width="8" style="10"/>
    <col min="13825" max="13825" width="6.28515625" style="10" customWidth="1"/>
    <col min="13826" max="13826" width="10.5703125" style="10" customWidth="1"/>
    <col min="13827" max="13827" width="13.85546875" style="10" customWidth="1"/>
    <col min="13828" max="13833" width="4.7109375" style="10" customWidth="1"/>
    <col min="13834" max="13834" width="6" style="10" customWidth="1"/>
    <col min="13835" max="13835" width="6.7109375" style="10" customWidth="1"/>
    <col min="13836" max="13836" width="9.7109375" style="10" customWidth="1"/>
    <col min="13837" max="13837" width="6.28515625" style="10" customWidth="1"/>
    <col min="13838" max="13838" width="15" style="10" customWidth="1"/>
    <col min="13839" max="13839" width="17.42578125" style="10" customWidth="1"/>
    <col min="13840" max="14080" width="8" style="10"/>
    <col min="14081" max="14081" width="6.28515625" style="10" customWidth="1"/>
    <col min="14082" max="14082" width="10.5703125" style="10" customWidth="1"/>
    <col min="14083" max="14083" width="13.85546875" style="10" customWidth="1"/>
    <col min="14084" max="14089" width="4.7109375" style="10" customWidth="1"/>
    <col min="14090" max="14090" width="6" style="10" customWidth="1"/>
    <col min="14091" max="14091" width="6.7109375" style="10" customWidth="1"/>
    <col min="14092" max="14092" width="9.7109375" style="10" customWidth="1"/>
    <col min="14093" max="14093" width="6.28515625" style="10" customWidth="1"/>
    <col min="14094" max="14094" width="15" style="10" customWidth="1"/>
    <col min="14095" max="14095" width="17.42578125" style="10" customWidth="1"/>
    <col min="14096" max="14336" width="8" style="10"/>
    <col min="14337" max="14337" width="6.28515625" style="10" customWidth="1"/>
    <col min="14338" max="14338" width="10.5703125" style="10" customWidth="1"/>
    <col min="14339" max="14339" width="13.85546875" style="10" customWidth="1"/>
    <col min="14340" max="14345" width="4.7109375" style="10" customWidth="1"/>
    <col min="14346" max="14346" width="6" style="10" customWidth="1"/>
    <col min="14347" max="14347" width="6.7109375" style="10" customWidth="1"/>
    <col min="14348" max="14348" width="9.7109375" style="10" customWidth="1"/>
    <col min="14349" max="14349" width="6.28515625" style="10" customWidth="1"/>
    <col min="14350" max="14350" width="15" style="10" customWidth="1"/>
    <col min="14351" max="14351" width="17.42578125" style="10" customWidth="1"/>
    <col min="14352" max="14592" width="8" style="10"/>
    <col min="14593" max="14593" width="6.28515625" style="10" customWidth="1"/>
    <col min="14594" max="14594" width="10.5703125" style="10" customWidth="1"/>
    <col min="14595" max="14595" width="13.85546875" style="10" customWidth="1"/>
    <col min="14596" max="14601" width="4.7109375" style="10" customWidth="1"/>
    <col min="14602" max="14602" width="6" style="10" customWidth="1"/>
    <col min="14603" max="14603" width="6.7109375" style="10" customWidth="1"/>
    <col min="14604" max="14604" width="9.7109375" style="10" customWidth="1"/>
    <col min="14605" max="14605" width="6.28515625" style="10" customWidth="1"/>
    <col min="14606" max="14606" width="15" style="10" customWidth="1"/>
    <col min="14607" max="14607" width="17.42578125" style="10" customWidth="1"/>
    <col min="14608" max="14848" width="8" style="10"/>
    <col min="14849" max="14849" width="6.28515625" style="10" customWidth="1"/>
    <col min="14850" max="14850" width="10.5703125" style="10" customWidth="1"/>
    <col min="14851" max="14851" width="13.85546875" style="10" customWidth="1"/>
    <col min="14852" max="14857" width="4.7109375" style="10" customWidth="1"/>
    <col min="14858" max="14858" width="6" style="10" customWidth="1"/>
    <col min="14859" max="14859" width="6.7109375" style="10" customWidth="1"/>
    <col min="14860" max="14860" width="9.7109375" style="10" customWidth="1"/>
    <col min="14861" max="14861" width="6.28515625" style="10" customWidth="1"/>
    <col min="14862" max="14862" width="15" style="10" customWidth="1"/>
    <col min="14863" max="14863" width="17.42578125" style="10" customWidth="1"/>
    <col min="14864" max="15104" width="8" style="10"/>
    <col min="15105" max="15105" width="6.28515625" style="10" customWidth="1"/>
    <col min="15106" max="15106" width="10.5703125" style="10" customWidth="1"/>
    <col min="15107" max="15107" width="13.85546875" style="10" customWidth="1"/>
    <col min="15108" max="15113" width="4.7109375" style="10" customWidth="1"/>
    <col min="15114" max="15114" width="6" style="10" customWidth="1"/>
    <col min="15115" max="15115" width="6.7109375" style="10" customWidth="1"/>
    <col min="15116" max="15116" width="9.7109375" style="10" customWidth="1"/>
    <col min="15117" max="15117" width="6.28515625" style="10" customWidth="1"/>
    <col min="15118" max="15118" width="15" style="10" customWidth="1"/>
    <col min="15119" max="15119" width="17.42578125" style="10" customWidth="1"/>
    <col min="15120" max="15360" width="8" style="10"/>
    <col min="15361" max="15361" width="6.28515625" style="10" customWidth="1"/>
    <col min="15362" max="15362" width="10.5703125" style="10" customWidth="1"/>
    <col min="15363" max="15363" width="13.85546875" style="10" customWidth="1"/>
    <col min="15364" max="15369" width="4.7109375" style="10" customWidth="1"/>
    <col min="15370" max="15370" width="6" style="10" customWidth="1"/>
    <col min="15371" max="15371" width="6.7109375" style="10" customWidth="1"/>
    <col min="15372" max="15372" width="9.7109375" style="10" customWidth="1"/>
    <col min="15373" max="15373" width="6.28515625" style="10" customWidth="1"/>
    <col min="15374" max="15374" width="15" style="10" customWidth="1"/>
    <col min="15375" max="15375" width="17.42578125" style="10" customWidth="1"/>
    <col min="15376" max="15616" width="8" style="10"/>
    <col min="15617" max="15617" width="6.28515625" style="10" customWidth="1"/>
    <col min="15618" max="15618" width="10.5703125" style="10" customWidth="1"/>
    <col min="15619" max="15619" width="13.85546875" style="10" customWidth="1"/>
    <col min="15620" max="15625" width="4.7109375" style="10" customWidth="1"/>
    <col min="15626" max="15626" width="6" style="10" customWidth="1"/>
    <col min="15627" max="15627" width="6.7109375" style="10" customWidth="1"/>
    <col min="15628" max="15628" width="9.7109375" style="10" customWidth="1"/>
    <col min="15629" max="15629" width="6.28515625" style="10" customWidth="1"/>
    <col min="15630" max="15630" width="15" style="10" customWidth="1"/>
    <col min="15631" max="15631" width="17.42578125" style="10" customWidth="1"/>
    <col min="15632" max="15872" width="8" style="10"/>
    <col min="15873" max="15873" width="6.28515625" style="10" customWidth="1"/>
    <col min="15874" max="15874" width="10.5703125" style="10" customWidth="1"/>
    <col min="15875" max="15875" width="13.85546875" style="10" customWidth="1"/>
    <col min="15876" max="15881" width="4.7109375" style="10" customWidth="1"/>
    <col min="15882" max="15882" width="6" style="10" customWidth="1"/>
    <col min="15883" max="15883" width="6.7109375" style="10" customWidth="1"/>
    <col min="15884" max="15884" width="9.7109375" style="10" customWidth="1"/>
    <col min="15885" max="15885" width="6.28515625" style="10" customWidth="1"/>
    <col min="15886" max="15886" width="15" style="10" customWidth="1"/>
    <col min="15887" max="15887" width="17.42578125" style="10" customWidth="1"/>
    <col min="15888" max="16128" width="8" style="10"/>
    <col min="16129" max="16129" width="6.28515625" style="10" customWidth="1"/>
    <col min="16130" max="16130" width="10.5703125" style="10" customWidth="1"/>
    <col min="16131" max="16131" width="13.85546875" style="10" customWidth="1"/>
    <col min="16132" max="16137" width="4.7109375" style="10" customWidth="1"/>
    <col min="16138" max="16138" width="6" style="10" customWidth="1"/>
    <col min="16139" max="16139" width="6.7109375" style="10" customWidth="1"/>
    <col min="16140" max="16140" width="9.7109375" style="10" customWidth="1"/>
    <col min="16141" max="16141" width="6.28515625" style="10" customWidth="1"/>
    <col min="16142" max="16142" width="15" style="10" customWidth="1"/>
    <col min="16143" max="16143" width="17.42578125" style="10" customWidth="1"/>
    <col min="16144" max="16384" width="8" style="10"/>
  </cols>
  <sheetData>
    <row r="1" spans="1:17" ht="15">
      <c r="A1" s="13"/>
      <c r="B1" s="2" t="s">
        <v>0</v>
      </c>
      <c r="C1" s="2"/>
      <c r="D1" s="2"/>
      <c r="E1" s="1"/>
      <c r="F1" s="3"/>
      <c r="G1" s="1"/>
      <c r="H1" s="1"/>
      <c r="I1" s="4"/>
      <c r="J1" s="1"/>
      <c r="K1" s="5"/>
      <c r="L1" s="6"/>
      <c r="M1" s="7"/>
      <c r="N1" s="8"/>
      <c r="O1" s="9"/>
    </row>
    <row r="2" spans="1:17" ht="15">
      <c r="A2" s="11"/>
      <c r="B2" s="12" t="s">
        <v>1</v>
      </c>
      <c r="C2" s="12"/>
      <c r="D2" s="2"/>
      <c r="E2" s="13"/>
      <c r="F2" s="14"/>
      <c r="G2" s="13"/>
      <c r="H2" s="13"/>
      <c r="I2" s="15"/>
      <c r="J2" s="13"/>
      <c r="K2" s="8"/>
      <c r="L2" s="7"/>
      <c r="M2" s="7"/>
      <c r="N2" s="8"/>
      <c r="O2" s="9"/>
    </row>
    <row r="3" spans="1:17">
      <c r="A3" s="11"/>
      <c r="B3" s="76" t="s">
        <v>2</v>
      </c>
      <c r="C3" s="18"/>
      <c r="D3" s="17"/>
      <c r="E3" s="18"/>
      <c r="F3" s="18"/>
      <c r="G3" s="18"/>
      <c r="H3" s="18"/>
      <c r="I3" s="15"/>
      <c r="J3" s="8"/>
      <c r="K3" s="8"/>
      <c r="L3" s="7"/>
      <c r="M3" s="7"/>
      <c r="N3" s="8"/>
      <c r="O3" s="9"/>
    </row>
    <row r="4" spans="1:17" ht="14.25" customHeight="1">
      <c r="A4" s="19"/>
      <c r="B4" s="2" t="s">
        <v>42</v>
      </c>
      <c r="C4" s="10"/>
      <c r="D4" s="21"/>
      <c r="E4" s="12"/>
      <c r="F4" s="12" t="s">
        <v>4</v>
      </c>
      <c r="G4" s="12"/>
      <c r="H4" s="8"/>
      <c r="I4" s="8"/>
      <c r="J4" s="8"/>
      <c r="K4" s="77" t="s">
        <v>43</v>
      </c>
      <c r="L4" s="7"/>
      <c r="M4" s="7"/>
      <c r="N4" s="8"/>
      <c r="O4" s="9"/>
    </row>
    <row r="5" spans="1:17" ht="10.5" customHeight="1">
      <c r="A5" s="19"/>
      <c r="B5" s="12"/>
      <c r="C5" s="10"/>
      <c r="D5" s="21"/>
      <c r="E5" s="12"/>
      <c r="F5" s="12"/>
      <c r="G5" s="12"/>
      <c r="H5" s="8"/>
      <c r="I5" s="8"/>
      <c r="J5" s="8"/>
      <c r="K5" s="8"/>
      <c r="L5" s="7"/>
      <c r="M5" s="7"/>
      <c r="N5" s="8"/>
      <c r="O5" s="25"/>
    </row>
    <row r="6" spans="1:17" ht="15" customHeight="1">
      <c r="A6" s="26"/>
      <c r="B6" s="27"/>
      <c r="C6" s="28"/>
      <c r="D6" s="27"/>
      <c r="E6" s="78" t="s">
        <v>6</v>
      </c>
      <c r="F6" s="31"/>
      <c r="G6" s="31"/>
      <c r="H6" s="31"/>
      <c r="I6" s="31"/>
      <c r="J6" s="27"/>
      <c r="K6" s="27"/>
      <c r="L6" s="32"/>
      <c r="M6" s="33" t="s">
        <v>7</v>
      </c>
      <c r="N6" s="34" t="s">
        <v>8</v>
      </c>
      <c r="O6" s="34"/>
    </row>
    <row r="7" spans="1:17" ht="15" customHeight="1" thickBot="1">
      <c r="A7" s="35" t="s">
        <v>9</v>
      </c>
      <c r="B7" s="36" t="s">
        <v>10</v>
      </c>
      <c r="C7" s="37" t="s">
        <v>11</v>
      </c>
      <c r="D7" s="38" t="s">
        <v>12</v>
      </c>
      <c r="E7" s="39">
        <v>1</v>
      </c>
      <c r="F7" s="39">
        <v>2</v>
      </c>
      <c r="G7" s="39">
        <v>3</v>
      </c>
      <c r="H7" s="39">
        <v>4</v>
      </c>
      <c r="I7" s="39">
        <v>5</v>
      </c>
      <c r="J7" s="39"/>
      <c r="K7" s="40"/>
      <c r="L7" s="41" t="s">
        <v>13</v>
      </c>
      <c r="M7" s="42" t="s">
        <v>14</v>
      </c>
      <c r="N7" s="43"/>
      <c r="O7" s="43"/>
    </row>
    <row r="8" spans="1:17">
      <c r="D8" s="21"/>
      <c r="N8" s="79"/>
    </row>
    <row r="9" spans="1:17" ht="12.75" customHeight="1">
      <c r="A9" s="44">
        <v>1</v>
      </c>
      <c r="B9" s="45" t="s">
        <v>44</v>
      </c>
      <c r="C9" s="46"/>
      <c r="D9" s="46"/>
      <c r="E9" s="45">
        <v>3</v>
      </c>
      <c r="F9" s="45">
        <v>2007</v>
      </c>
      <c r="G9" s="47"/>
      <c r="H9" s="45"/>
      <c r="I9" s="45"/>
      <c r="J9" s="45"/>
      <c r="K9" s="44"/>
      <c r="L9" s="48">
        <f>SUM(K10,K11,K12,K13)</f>
        <v>113.2</v>
      </c>
      <c r="M9" s="8" t="s">
        <v>45</v>
      </c>
      <c r="N9" s="10" t="s">
        <v>24</v>
      </c>
      <c r="P9" s="51"/>
    </row>
    <row r="10" spans="1:17" s="51" customFormat="1" ht="12.75" outlineLevel="1">
      <c r="A10" s="52"/>
      <c r="B10" s="53"/>
      <c r="C10" s="46" t="s">
        <v>18</v>
      </c>
      <c r="D10" s="54">
        <v>1.5</v>
      </c>
      <c r="E10" s="55">
        <v>6.5</v>
      </c>
      <c r="F10" s="55">
        <v>6.5</v>
      </c>
      <c r="G10" s="55">
        <v>6</v>
      </c>
      <c r="H10" s="55">
        <v>6.5</v>
      </c>
      <c r="I10" s="55">
        <v>6</v>
      </c>
      <c r="J10" s="56">
        <f>(SUM(E10:I10) -MAX(E10:I10)-MIN(E10:I10))</f>
        <v>19</v>
      </c>
      <c r="K10" s="56">
        <f>(SUM(E10:I10) -MAX(E10:I10)-MIN(E10:I10))*D10</f>
        <v>28.5</v>
      </c>
      <c r="L10" s="80">
        <f>L9</f>
        <v>113.2</v>
      </c>
      <c r="M10" s="52"/>
      <c r="N10" s="79" t="s">
        <v>46</v>
      </c>
      <c r="P10" s="10"/>
    </row>
    <row r="11" spans="1:17" ht="12.75" outlineLevel="1">
      <c r="B11" s="53"/>
      <c r="C11" s="46" t="s">
        <v>19</v>
      </c>
      <c r="D11" s="54">
        <v>1.6</v>
      </c>
      <c r="E11" s="55">
        <v>6</v>
      </c>
      <c r="F11" s="55">
        <v>6</v>
      </c>
      <c r="G11" s="55">
        <v>6</v>
      </c>
      <c r="H11" s="55">
        <v>6.5</v>
      </c>
      <c r="I11" s="55">
        <v>6</v>
      </c>
      <c r="J11" s="56">
        <f>(SUM(E11:I11) -MAX(E11:I11)-MIN(E11:I11))</f>
        <v>18</v>
      </c>
      <c r="K11" s="56">
        <f>(SUM(E11:I11) -MAX(E11:I11)-MIN(E11:I11))*D11</f>
        <v>28.8</v>
      </c>
      <c r="L11" s="80">
        <f>L10</f>
        <v>113.2</v>
      </c>
      <c r="M11" s="52"/>
      <c r="N11" s="79"/>
    </row>
    <row r="12" spans="1:17" ht="12.75" outlineLevel="1">
      <c r="B12" s="53"/>
      <c r="C12" s="46" t="s">
        <v>21</v>
      </c>
      <c r="D12" s="54">
        <v>1.6</v>
      </c>
      <c r="E12" s="55">
        <v>6.5</v>
      </c>
      <c r="F12" s="55">
        <v>6.5</v>
      </c>
      <c r="G12" s="55">
        <v>6.5</v>
      </c>
      <c r="H12" s="55">
        <v>6.5</v>
      </c>
      <c r="I12" s="55">
        <v>6.5</v>
      </c>
      <c r="J12" s="56">
        <f>(SUM(E12:I12) -MAX(E12:I12)-MIN(E12:I12))</f>
        <v>19.5</v>
      </c>
      <c r="K12" s="56">
        <f>(SUM(E12:I12) -MAX(E12:I12)-MIN(E12:I12))*D12</f>
        <v>31.200000000000003</v>
      </c>
      <c r="L12" s="80">
        <f>L11</f>
        <v>113.2</v>
      </c>
      <c r="M12" s="52"/>
      <c r="N12" s="79"/>
    </row>
    <row r="13" spans="1:17" ht="12.75" outlineLevel="1">
      <c r="B13" s="53"/>
      <c r="C13" s="46" t="s">
        <v>20</v>
      </c>
      <c r="D13" s="54">
        <v>1.3</v>
      </c>
      <c r="E13" s="55">
        <v>6.5</v>
      </c>
      <c r="F13" s="55">
        <v>6.5</v>
      </c>
      <c r="G13" s="55">
        <v>6</v>
      </c>
      <c r="H13" s="55">
        <v>6.5</v>
      </c>
      <c r="I13" s="55">
        <v>6</v>
      </c>
      <c r="J13" s="56">
        <f>(SUM(E13:I13) -MAX(E13:I13)-MIN(E13:I13))</f>
        <v>19</v>
      </c>
      <c r="K13" s="56">
        <f>(SUM(E13:I13) -MAX(E13:I13)-MIN(E13:I13))*D13</f>
        <v>24.7</v>
      </c>
      <c r="L13" s="80">
        <f>L12</f>
        <v>113.2</v>
      </c>
      <c r="M13" s="52"/>
      <c r="N13" s="79"/>
    </row>
    <row r="14" spans="1:17" ht="12.75" outlineLevel="1">
      <c r="B14" s="53"/>
      <c r="C14" s="81" t="s">
        <v>22</v>
      </c>
      <c r="D14" s="60">
        <f>SUM(D10,D11,D12,D13)</f>
        <v>6</v>
      </c>
      <c r="E14" s="61"/>
      <c r="F14" s="62"/>
      <c r="G14" s="62"/>
      <c r="H14" s="62"/>
      <c r="I14" s="62"/>
      <c r="J14" s="63"/>
      <c r="K14" s="64">
        <f>SUM(K10,K11,K12,K13)</f>
        <v>113.2</v>
      </c>
      <c r="L14" s="80">
        <f>L13</f>
        <v>113.2</v>
      </c>
      <c r="M14" s="52"/>
      <c r="N14" s="79"/>
    </row>
    <row r="15" spans="1:17" ht="15" outlineLevel="1">
      <c r="A15" s="44">
        <v>2</v>
      </c>
      <c r="B15" s="45" t="s">
        <v>15</v>
      </c>
      <c r="C15" s="46"/>
      <c r="D15" s="46"/>
      <c r="E15" s="45"/>
      <c r="F15" s="45">
        <v>2008</v>
      </c>
      <c r="G15" s="47"/>
      <c r="H15" s="45"/>
      <c r="I15" s="45"/>
      <c r="J15" s="45"/>
      <c r="K15" s="44"/>
      <c r="L15" s="48">
        <f>SUM(K16,K17,K18,K19)</f>
        <v>106.55000000000001</v>
      </c>
      <c r="M15" s="8" t="s">
        <v>45</v>
      </c>
      <c r="N15" s="10" t="s">
        <v>24</v>
      </c>
      <c r="O15" s="51"/>
      <c r="Q15" s="51"/>
    </row>
    <row r="16" spans="1:17" ht="12.75" outlineLevel="1">
      <c r="B16" s="53"/>
      <c r="C16" s="46" t="s">
        <v>18</v>
      </c>
      <c r="D16" s="54">
        <v>1.5</v>
      </c>
      <c r="E16" s="55">
        <v>5.5</v>
      </c>
      <c r="F16" s="55">
        <v>5.5</v>
      </c>
      <c r="G16" s="55">
        <v>7</v>
      </c>
      <c r="H16" s="55">
        <v>5.5</v>
      </c>
      <c r="I16" s="55">
        <v>5.5</v>
      </c>
      <c r="J16" s="56">
        <f>(SUM(E16:I16) -MAX(E16:I16)-MIN(E16:I16))</f>
        <v>16.5</v>
      </c>
      <c r="K16" s="56">
        <f>(SUM(E16:I16) -MAX(E16:I16)-MIN(E16:I16))*D16</f>
        <v>24.75</v>
      </c>
      <c r="L16" s="80">
        <f>L15</f>
        <v>106.55000000000001</v>
      </c>
      <c r="M16" s="52"/>
      <c r="N16" s="79" t="s">
        <v>46</v>
      </c>
    </row>
    <row r="17" spans="1:16" ht="12.75">
      <c r="B17" s="53"/>
      <c r="C17" s="46" t="s">
        <v>19</v>
      </c>
      <c r="D17" s="54">
        <v>1.6</v>
      </c>
      <c r="E17" s="55">
        <v>6</v>
      </c>
      <c r="F17" s="55">
        <v>6</v>
      </c>
      <c r="G17" s="55">
        <v>5</v>
      </c>
      <c r="H17" s="55">
        <v>6.5</v>
      </c>
      <c r="I17" s="55">
        <v>5</v>
      </c>
      <c r="J17" s="56">
        <f>(SUM(E17:I17) -MAX(E17:I17)-MIN(E17:I17))</f>
        <v>17</v>
      </c>
      <c r="K17" s="56">
        <f>(SUM(E17:I17) -MAX(E17:I17)-MIN(E17:I17))*D17</f>
        <v>27.200000000000003</v>
      </c>
      <c r="L17" s="80">
        <f>L16</f>
        <v>106.55000000000001</v>
      </c>
      <c r="M17" s="52"/>
      <c r="N17" s="79"/>
    </row>
    <row r="18" spans="1:16" ht="12.75" outlineLevel="1">
      <c r="B18" s="53"/>
      <c r="C18" s="46" t="s">
        <v>21</v>
      </c>
      <c r="D18" s="54">
        <v>1.6</v>
      </c>
      <c r="E18" s="55">
        <v>6.5</v>
      </c>
      <c r="F18" s="55">
        <v>6.5</v>
      </c>
      <c r="G18" s="55">
        <v>6.5</v>
      </c>
      <c r="H18" s="55">
        <v>6.5</v>
      </c>
      <c r="I18" s="55">
        <v>6.5</v>
      </c>
      <c r="J18" s="56">
        <f>(SUM(E18:I18) -MAX(E18:I18)-MIN(E18:I18))</f>
        <v>19.5</v>
      </c>
      <c r="K18" s="56">
        <f>(SUM(E18:I18) -MAX(E18:I18)-MIN(E18:I18))*D18</f>
        <v>31.200000000000003</v>
      </c>
      <c r="L18" s="80">
        <f>L17</f>
        <v>106.55000000000001</v>
      </c>
      <c r="M18" s="52"/>
      <c r="N18" s="79"/>
    </row>
    <row r="19" spans="1:16" ht="12.75" outlineLevel="1">
      <c r="B19" s="53"/>
      <c r="C19" s="46" t="s">
        <v>20</v>
      </c>
      <c r="D19" s="54">
        <v>1.3</v>
      </c>
      <c r="E19" s="55">
        <v>6</v>
      </c>
      <c r="F19" s="55">
        <v>6</v>
      </c>
      <c r="G19" s="55">
        <v>6</v>
      </c>
      <c r="H19" s="55">
        <v>5</v>
      </c>
      <c r="I19" s="55">
        <v>6</v>
      </c>
      <c r="J19" s="56">
        <f>(SUM(E19:I19) -MAX(E19:I19)-MIN(E19:I19))</f>
        <v>18</v>
      </c>
      <c r="K19" s="56">
        <f>(SUM(E19:I19) -MAX(E19:I19)-MIN(E19:I19))*D19</f>
        <v>23.400000000000002</v>
      </c>
      <c r="L19" s="80">
        <f>L18</f>
        <v>106.55000000000001</v>
      </c>
      <c r="M19" s="52"/>
      <c r="N19" s="79"/>
      <c r="P19" s="51"/>
    </row>
    <row r="20" spans="1:16" ht="12.75" outlineLevel="1">
      <c r="B20" s="53"/>
      <c r="C20" s="81" t="s">
        <v>22</v>
      </c>
      <c r="D20" s="60">
        <f>SUM(D16,D17,D18,D19)</f>
        <v>6</v>
      </c>
      <c r="E20" s="61"/>
      <c r="F20" s="62"/>
      <c r="G20" s="62"/>
      <c r="H20" s="62"/>
      <c r="I20" s="62"/>
      <c r="J20" s="63"/>
      <c r="K20" s="64">
        <f>SUM(K16,K17,K18,K19)</f>
        <v>106.55000000000001</v>
      </c>
      <c r="L20" s="80">
        <f>L19</f>
        <v>106.55000000000001</v>
      </c>
      <c r="M20" s="52"/>
      <c r="N20" s="79"/>
    </row>
    <row r="21" spans="1:16" ht="15" outlineLevel="1">
      <c r="A21" s="44">
        <v>3</v>
      </c>
      <c r="B21" s="45" t="s">
        <v>38</v>
      </c>
      <c r="C21" s="46"/>
      <c r="D21" s="46"/>
      <c r="E21" s="45"/>
      <c r="F21" s="45">
        <v>2008</v>
      </c>
      <c r="G21" s="47"/>
      <c r="H21" s="45"/>
      <c r="I21" s="45"/>
      <c r="J21" s="45"/>
      <c r="K21" s="44"/>
      <c r="L21" s="48">
        <f>SUM(K22,K23,K24,K25)</f>
        <v>104.75</v>
      </c>
      <c r="M21" s="8" t="s">
        <v>45</v>
      </c>
      <c r="N21" s="10" t="s">
        <v>47</v>
      </c>
      <c r="O21" s="51"/>
    </row>
    <row r="22" spans="1:16" s="51" customFormat="1" ht="12.75" outlineLevel="1">
      <c r="A22" s="52"/>
      <c r="B22" s="53"/>
      <c r="C22" s="46" t="s">
        <v>20</v>
      </c>
      <c r="D22" s="54">
        <v>1.3</v>
      </c>
      <c r="E22" s="55">
        <v>6.5</v>
      </c>
      <c r="F22" s="55">
        <v>6.5</v>
      </c>
      <c r="G22" s="55">
        <v>6</v>
      </c>
      <c r="H22" s="55">
        <v>5.5</v>
      </c>
      <c r="I22" s="55">
        <v>6</v>
      </c>
      <c r="J22" s="56">
        <f>(SUM(E22:I22) -MAX(E22:I22)-MIN(E22:I22))</f>
        <v>18.5</v>
      </c>
      <c r="K22" s="56">
        <f>(SUM(E22:I22) -MAX(E22:I22)-MIN(E22:I22))*D22</f>
        <v>24.05</v>
      </c>
      <c r="L22" s="80">
        <f>L21</f>
        <v>104.75</v>
      </c>
      <c r="M22" s="52"/>
      <c r="N22" s="79" t="s">
        <v>48</v>
      </c>
      <c r="O22" s="10"/>
    </row>
    <row r="23" spans="1:16" ht="12.75" outlineLevel="1">
      <c r="B23" s="53"/>
      <c r="C23" s="46" t="s">
        <v>18</v>
      </c>
      <c r="D23" s="54">
        <v>1.5</v>
      </c>
      <c r="E23" s="55">
        <v>4</v>
      </c>
      <c r="F23" s="55">
        <v>5</v>
      </c>
      <c r="G23" s="55">
        <v>5</v>
      </c>
      <c r="H23" s="55">
        <v>3</v>
      </c>
      <c r="I23" s="55">
        <v>5</v>
      </c>
      <c r="J23" s="56">
        <f>(SUM(E23:I23) -MAX(E23:I23)-MIN(E23:I23))</f>
        <v>14</v>
      </c>
      <c r="K23" s="56">
        <f>(SUM(E23:I23) -MAX(E23:I23)-MIN(E23:I23))*D23</f>
        <v>21</v>
      </c>
      <c r="L23" s="80">
        <f>L22</f>
        <v>104.75</v>
      </c>
      <c r="M23" s="52"/>
      <c r="N23" s="79"/>
    </row>
    <row r="24" spans="1:16" ht="12.75" outlineLevel="1">
      <c r="B24" s="53"/>
      <c r="C24" s="46" t="s">
        <v>19</v>
      </c>
      <c r="D24" s="54">
        <v>1.6</v>
      </c>
      <c r="E24" s="55">
        <v>7</v>
      </c>
      <c r="F24" s="55">
        <v>7</v>
      </c>
      <c r="G24" s="55">
        <v>6.5</v>
      </c>
      <c r="H24" s="55">
        <v>7</v>
      </c>
      <c r="I24" s="55">
        <v>7</v>
      </c>
      <c r="J24" s="56">
        <f>(SUM(E24:I24) -MAX(E24:I24)-MIN(E24:I24))</f>
        <v>21</v>
      </c>
      <c r="K24" s="56">
        <f>(SUM(E24:I24) -MAX(E24:I24)-MIN(E24:I24))*D24</f>
        <v>33.6</v>
      </c>
      <c r="L24" s="80">
        <f>L23</f>
        <v>104.75</v>
      </c>
      <c r="M24" s="52"/>
      <c r="N24" s="79"/>
    </row>
    <row r="25" spans="1:16" ht="12.75">
      <c r="B25" s="53"/>
      <c r="C25" s="46" t="s">
        <v>39</v>
      </c>
      <c r="D25" s="54">
        <v>1.8</v>
      </c>
      <c r="E25" s="55">
        <v>4.5</v>
      </c>
      <c r="F25" s="55">
        <v>4.5</v>
      </c>
      <c r="G25" s="55">
        <v>5</v>
      </c>
      <c r="H25" s="55">
        <v>5.5</v>
      </c>
      <c r="I25" s="55">
        <v>5</v>
      </c>
      <c r="J25" s="56">
        <f>(SUM(E25:I25) -MAX(E25:I25)-MIN(E25:I25))</f>
        <v>14.5</v>
      </c>
      <c r="K25" s="56">
        <f>(SUM(E25:I25) -MAX(E25:I25)-MIN(E25:I25))*D25</f>
        <v>26.1</v>
      </c>
      <c r="L25" s="80">
        <f>L24</f>
        <v>104.75</v>
      </c>
      <c r="M25" s="52"/>
      <c r="N25" s="79"/>
    </row>
    <row r="26" spans="1:16" ht="12.75" outlineLevel="1">
      <c r="B26" s="53"/>
      <c r="C26" s="81" t="s">
        <v>22</v>
      </c>
      <c r="D26" s="60">
        <f>SUM(D22,D23,D24,D25)</f>
        <v>6.2</v>
      </c>
      <c r="E26" s="61"/>
      <c r="F26" s="62"/>
      <c r="G26" s="62"/>
      <c r="H26" s="62"/>
      <c r="I26" s="62"/>
      <c r="J26" s="63"/>
      <c r="K26" s="64">
        <f>SUM(K22,K23,K24,K25)</f>
        <v>104.75</v>
      </c>
      <c r="L26" s="80">
        <f>L25</f>
        <v>104.75</v>
      </c>
      <c r="M26" s="52"/>
      <c r="N26" s="79"/>
    </row>
    <row r="27" spans="1:16" ht="15" outlineLevel="1">
      <c r="A27" s="44">
        <v>4</v>
      </c>
      <c r="B27" s="45" t="s">
        <v>25</v>
      </c>
      <c r="C27" s="46"/>
      <c r="D27" s="46"/>
      <c r="E27" s="45"/>
      <c r="F27" s="45">
        <v>2008</v>
      </c>
      <c r="G27" s="47"/>
      <c r="H27" s="45"/>
      <c r="I27" s="45"/>
      <c r="J27" s="45"/>
      <c r="K27" s="44"/>
      <c r="L27" s="48">
        <f>SUM(K28,K29,K30,K31)</f>
        <v>92.550000000000011</v>
      </c>
      <c r="M27" s="8" t="s">
        <v>45</v>
      </c>
      <c r="N27" s="10" t="s">
        <v>24</v>
      </c>
    </row>
    <row r="28" spans="1:16" ht="12.75" outlineLevel="1">
      <c r="B28" s="53"/>
      <c r="C28" s="46" t="s">
        <v>26</v>
      </c>
      <c r="D28" s="54">
        <v>1.4</v>
      </c>
      <c r="E28" s="55">
        <v>5</v>
      </c>
      <c r="F28" s="55">
        <v>6</v>
      </c>
      <c r="G28" s="55">
        <v>5</v>
      </c>
      <c r="H28" s="55">
        <v>5</v>
      </c>
      <c r="I28" s="55">
        <v>6</v>
      </c>
      <c r="J28" s="56">
        <f>(SUM(E28:I28) -MAX(E28:I28)-MIN(E28:I28))</f>
        <v>16</v>
      </c>
      <c r="K28" s="56">
        <f>(SUM(E28:I28) -MAX(E28:I28)-MIN(E28:I28))*D28</f>
        <v>22.4</v>
      </c>
      <c r="L28" s="80">
        <f>L27</f>
        <v>92.550000000000011</v>
      </c>
      <c r="M28" s="52"/>
      <c r="N28" s="79" t="s">
        <v>46</v>
      </c>
    </row>
    <row r="29" spans="1:16" ht="12.75" outlineLevel="1">
      <c r="B29" s="53"/>
      <c r="C29" s="46" t="s">
        <v>19</v>
      </c>
      <c r="D29" s="54">
        <v>1.6</v>
      </c>
      <c r="E29" s="55">
        <v>4</v>
      </c>
      <c r="F29" s="55">
        <v>4.5</v>
      </c>
      <c r="G29" s="55">
        <v>4.5</v>
      </c>
      <c r="H29" s="55">
        <v>5</v>
      </c>
      <c r="I29" s="55">
        <v>5</v>
      </c>
      <c r="J29" s="56">
        <f>(SUM(E29:I29) -MAX(E29:I29)-MIN(E29:I29))</f>
        <v>14</v>
      </c>
      <c r="K29" s="56">
        <f>(SUM(E29:I29) -MAX(E29:I29)-MIN(E29:I29))*D29</f>
        <v>22.400000000000002</v>
      </c>
      <c r="L29" s="80">
        <f>L28</f>
        <v>92.550000000000011</v>
      </c>
      <c r="M29" s="52"/>
      <c r="N29" s="79"/>
      <c r="O29" s="51"/>
    </row>
    <row r="30" spans="1:16" ht="12.75" outlineLevel="1">
      <c r="B30" s="53"/>
      <c r="C30" s="46" t="s">
        <v>21</v>
      </c>
      <c r="D30" s="54">
        <v>1.6</v>
      </c>
      <c r="E30" s="55">
        <v>4.5</v>
      </c>
      <c r="F30" s="55">
        <v>4.5</v>
      </c>
      <c r="G30" s="55">
        <v>5</v>
      </c>
      <c r="H30" s="55">
        <v>4.5</v>
      </c>
      <c r="I30" s="55">
        <v>5</v>
      </c>
      <c r="J30" s="56">
        <f>(SUM(E30:I30) -MAX(E30:I30)-MIN(E30:I30))</f>
        <v>14</v>
      </c>
      <c r="K30" s="56">
        <f>(SUM(E30:I30) -MAX(E30:I30)-MIN(E30:I30))*D30</f>
        <v>22.400000000000002</v>
      </c>
      <c r="L30" s="80">
        <f>L29</f>
        <v>92.550000000000011</v>
      </c>
      <c r="M30" s="52"/>
      <c r="N30" s="79"/>
    </row>
    <row r="31" spans="1:16" ht="12.75" outlineLevel="1">
      <c r="B31" s="53"/>
      <c r="C31" s="46" t="s">
        <v>20</v>
      </c>
      <c r="D31" s="54">
        <v>1.3</v>
      </c>
      <c r="E31" s="55">
        <v>6.5</v>
      </c>
      <c r="F31" s="55">
        <v>6.5</v>
      </c>
      <c r="G31" s="55">
        <v>6.5</v>
      </c>
      <c r="H31" s="55">
        <v>6</v>
      </c>
      <c r="I31" s="55">
        <v>6.5</v>
      </c>
      <c r="J31" s="56">
        <f>(SUM(E31:I31) -MAX(E31:I31)-MIN(E31:I31))</f>
        <v>19.5</v>
      </c>
      <c r="K31" s="56">
        <f>(SUM(E31:I31) -MAX(E31:I31)-MIN(E31:I31))*D31</f>
        <v>25.35</v>
      </c>
      <c r="L31" s="80">
        <f>L30</f>
        <v>92.550000000000011</v>
      </c>
      <c r="M31" s="52"/>
      <c r="N31" s="79"/>
    </row>
    <row r="32" spans="1:16" ht="12.75" outlineLevel="1">
      <c r="B32" s="53"/>
      <c r="C32" s="81" t="s">
        <v>22</v>
      </c>
      <c r="D32" s="60">
        <f>SUM(D28,D29,D30,D31)</f>
        <v>5.8999999999999995</v>
      </c>
      <c r="E32" s="61"/>
      <c r="F32" s="62"/>
      <c r="G32" s="62"/>
      <c r="H32" s="62"/>
      <c r="I32" s="62"/>
      <c r="J32" s="63"/>
      <c r="K32" s="64">
        <f>SUM(K28,K29,K30,K31)</f>
        <v>92.550000000000011</v>
      </c>
      <c r="L32" s="80">
        <f>L31</f>
        <v>92.550000000000011</v>
      </c>
      <c r="M32" s="52"/>
      <c r="N32" s="79"/>
    </row>
    <row r="33" spans="1:16" ht="15">
      <c r="A33" s="44">
        <v>5</v>
      </c>
      <c r="B33" s="45" t="s">
        <v>23</v>
      </c>
      <c r="C33" s="46"/>
      <c r="D33" s="46"/>
      <c r="E33" s="45"/>
      <c r="F33" s="45">
        <v>2009</v>
      </c>
      <c r="G33" s="47"/>
      <c r="H33" s="45"/>
      <c r="I33" s="45"/>
      <c r="J33" s="45"/>
      <c r="K33" s="44"/>
      <c r="L33" s="48">
        <f>SUM(K34,K35,K36,K37)</f>
        <v>89.100000000000009</v>
      </c>
      <c r="M33" s="8"/>
      <c r="N33" s="10" t="s">
        <v>24</v>
      </c>
      <c r="O33" s="51"/>
    </row>
    <row r="34" spans="1:16" s="51" customFormat="1" ht="12.75" outlineLevel="1">
      <c r="A34" s="52"/>
      <c r="B34" s="53"/>
      <c r="C34" s="46" t="s">
        <v>18</v>
      </c>
      <c r="D34" s="54">
        <v>1.5</v>
      </c>
      <c r="E34" s="55">
        <v>4.5</v>
      </c>
      <c r="F34" s="55">
        <v>5</v>
      </c>
      <c r="G34" s="55">
        <v>6</v>
      </c>
      <c r="H34" s="55">
        <v>5</v>
      </c>
      <c r="I34" s="55">
        <v>5</v>
      </c>
      <c r="J34" s="56">
        <f>(SUM(E34:I34) -MAX(E34:I34)-MIN(E34:I34))</f>
        <v>15</v>
      </c>
      <c r="K34" s="56">
        <f>(SUM(E34:I34) -MAX(E34:I34)-MIN(E34:I34))*D34</f>
        <v>22.5</v>
      </c>
      <c r="L34" s="80">
        <f>L33</f>
        <v>89.100000000000009</v>
      </c>
      <c r="M34" s="52"/>
      <c r="N34" s="79"/>
      <c r="O34" s="10"/>
      <c r="P34" s="10"/>
    </row>
    <row r="35" spans="1:16" ht="12.75" outlineLevel="1">
      <c r="B35" s="53"/>
      <c r="C35" s="46" t="s">
        <v>19</v>
      </c>
      <c r="D35" s="54">
        <v>1.6</v>
      </c>
      <c r="E35" s="55">
        <v>4</v>
      </c>
      <c r="F35" s="55">
        <v>4</v>
      </c>
      <c r="G35" s="55">
        <v>4</v>
      </c>
      <c r="H35" s="55">
        <v>5</v>
      </c>
      <c r="I35" s="55">
        <v>4</v>
      </c>
      <c r="J35" s="56">
        <f>(SUM(E35:I35) -MAX(E35:I35)-MIN(E35:I35))</f>
        <v>12</v>
      </c>
      <c r="K35" s="56">
        <f>(SUM(E35:I35) -MAX(E35:I35)-MIN(E35:I35))*D35</f>
        <v>19.200000000000003</v>
      </c>
      <c r="L35" s="80">
        <f>L34</f>
        <v>89.100000000000009</v>
      </c>
      <c r="M35" s="52"/>
      <c r="N35" s="79"/>
    </row>
    <row r="36" spans="1:16" ht="12.75" outlineLevel="1">
      <c r="B36" s="53"/>
      <c r="C36" s="46" t="s">
        <v>21</v>
      </c>
      <c r="D36" s="54">
        <v>1.6</v>
      </c>
      <c r="E36" s="55">
        <v>5</v>
      </c>
      <c r="F36" s="55">
        <v>5</v>
      </c>
      <c r="G36" s="55">
        <v>4.5</v>
      </c>
      <c r="H36" s="55">
        <v>5</v>
      </c>
      <c r="I36" s="55">
        <v>6</v>
      </c>
      <c r="J36" s="56">
        <f>(SUM(E36:I36) -MAX(E36:I36)-MIN(E36:I36))</f>
        <v>15</v>
      </c>
      <c r="K36" s="56">
        <f>(SUM(E36:I36) -MAX(E36:I36)-MIN(E36:I36))*D36</f>
        <v>24</v>
      </c>
      <c r="L36" s="80">
        <f>L35</f>
        <v>89.100000000000009</v>
      </c>
      <c r="M36" s="52"/>
      <c r="N36" s="79"/>
    </row>
    <row r="37" spans="1:16" ht="12.75" outlineLevel="1">
      <c r="B37" s="53"/>
      <c r="C37" s="46" t="s">
        <v>20</v>
      </c>
      <c r="D37" s="54">
        <v>1.3</v>
      </c>
      <c r="E37" s="55">
        <v>6</v>
      </c>
      <c r="F37" s="55">
        <v>6</v>
      </c>
      <c r="G37" s="55">
        <v>6</v>
      </c>
      <c r="H37" s="55">
        <v>6</v>
      </c>
      <c r="I37" s="55">
        <v>5.5</v>
      </c>
      <c r="J37" s="56">
        <f>(SUM(E37:I37) -MAX(E37:I37)-MIN(E37:I37))</f>
        <v>18</v>
      </c>
      <c r="K37" s="56">
        <f>(SUM(E37:I37) -MAX(E37:I37)-MIN(E37:I37))*D37</f>
        <v>23.400000000000002</v>
      </c>
      <c r="L37" s="80">
        <f>L36</f>
        <v>89.100000000000009</v>
      </c>
      <c r="M37" s="52"/>
      <c r="N37" s="79"/>
    </row>
    <row r="38" spans="1:16" ht="12.75" outlineLevel="1">
      <c r="B38" s="53"/>
      <c r="C38" s="81" t="s">
        <v>22</v>
      </c>
      <c r="D38" s="60">
        <f>SUM(D34,D35,D36,D37)</f>
        <v>6</v>
      </c>
      <c r="E38" s="61"/>
      <c r="F38" s="62"/>
      <c r="G38" s="62"/>
      <c r="H38" s="62"/>
      <c r="I38" s="62"/>
      <c r="J38" s="63"/>
      <c r="K38" s="64">
        <f>SUM(K34,K35,K36,K37)</f>
        <v>89.100000000000009</v>
      </c>
      <c r="L38" s="80">
        <f>L37</f>
        <v>89.100000000000009</v>
      </c>
      <c r="M38" s="52"/>
      <c r="N38" s="79"/>
    </row>
    <row r="39" spans="1:16" ht="15" outlineLevel="1">
      <c r="A39" s="44">
        <v>6</v>
      </c>
      <c r="B39" s="45" t="s">
        <v>31</v>
      </c>
      <c r="C39" s="46"/>
      <c r="D39" s="46"/>
      <c r="E39" s="45"/>
      <c r="F39" s="45">
        <v>2008</v>
      </c>
      <c r="G39" s="47"/>
      <c r="H39" s="45"/>
      <c r="I39" s="45"/>
      <c r="J39" s="45"/>
      <c r="K39" s="44"/>
      <c r="L39" s="48">
        <f>SUM(K40,K41,K42,K43)</f>
        <v>85.35</v>
      </c>
      <c r="M39" s="8"/>
      <c r="N39" s="10" t="s">
        <v>24</v>
      </c>
    </row>
    <row r="40" spans="1:16" ht="12.75" outlineLevel="1">
      <c r="B40" s="53"/>
      <c r="C40" s="46" t="s">
        <v>18</v>
      </c>
      <c r="D40" s="54">
        <v>1.5</v>
      </c>
      <c r="E40" s="55">
        <v>5</v>
      </c>
      <c r="F40" s="55">
        <v>5.5</v>
      </c>
      <c r="G40" s="55">
        <v>4</v>
      </c>
      <c r="H40" s="55">
        <v>5.5</v>
      </c>
      <c r="I40" s="55">
        <v>4</v>
      </c>
      <c r="J40" s="56">
        <f>(SUM(E40:I40) -MAX(E40:I40)-MIN(E40:I40))</f>
        <v>14.5</v>
      </c>
      <c r="K40" s="56">
        <f>(SUM(E40:I40) -MAX(E40:I40)-MIN(E40:I40))*D40</f>
        <v>21.75</v>
      </c>
      <c r="L40" s="80">
        <f>L39</f>
        <v>85.35</v>
      </c>
      <c r="M40" s="52"/>
      <c r="N40" s="79" t="s">
        <v>46</v>
      </c>
    </row>
    <row r="41" spans="1:16" ht="12.75">
      <c r="B41" s="53"/>
      <c r="C41" s="46" t="s">
        <v>19</v>
      </c>
      <c r="D41" s="54">
        <v>1.6</v>
      </c>
      <c r="E41" s="55">
        <v>4.5</v>
      </c>
      <c r="F41" s="55">
        <v>5</v>
      </c>
      <c r="G41" s="55">
        <v>5.5</v>
      </c>
      <c r="H41" s="55">
        <v>5</v>
      </c>
      <c r="I41" s="55">
        <v>4.5</v>
      </c>
      <c r="J41" s="56">
        <f>(SUM(E41:I41) -MAX(E41:I41)-MIN(E41:I41))</f>
        <v>14.5</v>
      </c>
      <c r="K41" s="56">
        <f>(SUM(E41:I41) -MAX(E41:I41)-MIN(E41:I41))*D41</f>
        <v>23.200000000000003</v>
      </c>
      <c r="L41" s="80">
        <f>L40</f>
        <v>85.35</v>
      </c>
      <c r="M41" s="52"/>
      <c r="N41" s="79"/>
      <c r="O41" s="51"/>
    </row>
    <row r="42" spans="1:16" ht="12.75" outlineLevel="1">
      <c r="B42" s="53"/>
      <c r="C42" s="46" t="s">
        <v>21</v>
      </c>
      <c r="D42" s="54">
        <v>1.6</v>
      </c>
      <c r="E42" s="55">
        <v>5</v>
      </c>
      <c r="F42" s="55">
        <v>5</v>
      </c>
      <c r="G42" s="55">
        <v>5.5</v>
      </c>
      <c r="H42" s="55">
        <v>6</v>
      </c>
      <c r="I42" s="55">
        <v>5</v>
      </c>
      <c r="J42" s="56">
        <f>(SUM(E42:I42) -MAX(E42:I42)-MIN(E42:I42))</f>
        <v>15.5</v>
      </c>
      <c r="K42" s="56">
        <f>(SUM(E42:I42) -MAX(E42:I42)-MIN(E42:I42))*D42</f>
        <v>24.8</v>
      </c>
      <c r="L42" s="80">
        <f>L41</f>
        <v>85.35</v>
      </c>
      <c r="M42" s="52"/>
      <c r="N42" s="79"/>
    </row>
    <row r="43" spans="1:16" ht="12.75" outlineLevel="1">
      <c r="B43" s="53"/>
      <c r="C43" s="46" t="s">
        <v>20</v>
      </c>
      <c r="D43" s="54">
        <v>1.3</v>
      </c>
      <c r="E43" s="55">
        <v>4</v>
      </c>
      <c r="F43" s="55">
        <v>4</v>
      </c>
      <c r="G43" s="55">
        <v>3.5</v>
      </c>
      <c r="H43" s="55">
        <v>4</v>
      </c>
      <c r="I43" s="55">
        <v>4.5</v>
      </c>
      <c r="J43" s="56">
        <f>(SUM(E43:I43) -MAX(E43:I43)-MIN(E43:I43))</f>
        <v>12</v>
      </c>
      <c r="K43" s="56">
        <f>(SUM(E43:I43) -MAX(E43:I43)-MIN(E43:I43))*D43</f>
        <v>15.600000000000001</v>
      </c>
      <c r="L43" s="80">
        <f>L42</f>
        <v>85.35</v>
      </c>
      <c r="M43" s="52"/>
      <c r="N43" s="79"/>
    </row>
    <row r="44" spans="1:16" ht="12.75" outlineLevel="1">
      <c r="B44" s="53"/>
      <c r="C44" s="81" t="s">
        <v>22</v>
      </c>
      <c r="D44" s="60">
        <f>SUM(D40,D41,D42,D43)</f>
        <v>6</v>
      </c>
      <c r="E44" s="61"/>
      <c r="F44" s="62"/>
      <c r="G44" s="62"/>
      <c r="H44" s="62"/>
      <c r="I44" s="62"/>
      <c r="J44" s="63"/>
      <c r="K44" s="64">
        <f>SUM(K40,K41,K42,K43)</f>
        <v>85.35</v>
      </c>
      <c r="L44" s="80">
        <f>L43</f>
        <v>85.35</v>
      </c>
      <c r="M44" s="52"/>
      <c r="N44" s="79"/>
    </row>
    <row r="45" spans="1:16" ht="15" outlineLevel="1">
      <c r="A45" s="44">
        <v>7</v>
      </c>
      <c r="B45" s="45" t="s">
        <v>34</v>
      </c>
      <c r="C45" s="46"/>
      <c r="D45" s="46"/>
      <c r="E45" s="45"/>
      <c r="F45" s="45">
        <v>2008</v>
      </c>
      <c r="G45" s="47"/>
      <c r="H45" s="45"/>
      <c r="I45" s="45"/>
      <c r="J45" s="45"/>
      <c r="K45" s="44"/>
      <c r="L45" s="48">
        <f>SUM(K46,K47,K48,K49)</f>
        <v>82.75</v>
      </c>
      <c r="M45" s="8"/>
      <c r="N45" s="10" t="s">
        <v>47</v>
      </c>
    </row>
    <row r="46" spans="1:16" s="51" customFormat="1" ht="12.75" outlineLevel="1">
      <c r="A46" s="52"/>
      <c r="B46" s="53"/>
      <c r="C46" s="46" t="s">
        <v>30</v>
      </c>
      <c r="D46" s="54">
        <v>1.2</v>
      </c>
      <c r="E46" s="55">
        <v>6.5</v>
      </c>
      <c r="F46" s="55">
        <v>6.5</v>
      </c>
      <c r="G46" s="55">
        <v>6.5</v>
      </c>
      <c r="H46" s="55">
        <v>6.5</v>
      </c>
      <c r="I46" s="55">
        <v>7</v>
      </c>
      <c r="J46" s="56">
        <f>(SUM(E46:I46) -MAX(E46:I46)-MIN(E46:I46))</f>
        <v>19.5</v>
      </c>
      <c r="K46" s="56">
        <f>(SUM(E46:I46) -MAX(E46:I46)-MIN(E46:I46))*D46</f>
        <v>23.4</v>
      </c>
      <c r="L46" s="80">
        <f>L45</f>
        <v>82.75</v>
      </c>
      <c r="M46" s="52"/>
      <c r="N46" s="79" t="s">
        <v>48</v>
      </c>
      <c r="O46" s="10"/>
    </row>
    <row r="47" spans="1:16" ht="12.75" outlineLevel="1">
      <c r="B47" s="53"/>
      <c r="C47" s="46" t="s">
        <v>26</v>
      </c>
      <c r="D47" s="54">
        <v>1.4</v>
      </c>
      <c r="E47" s="55">
        <v>4.5</v>
      </c>
      <c r="F47" s="55">
        <v>5</v>
      </c>
      <c r="G47" s="55">
        <v>4.5</v>
      </c>
      <c r="H47" s="55">
        <v>4.5</v>
      </c>
      <c r="I47" s="55">
        <v>5</v>
      </c>
      <c r="J47" s="56">
        <f>(SUM(E47:I47) -MAX(E47:I47)-MIN(E47:I47))</f>
        <v>14</v>
      </c>
      <c r="K47" s="56">
        <f>(SUM(E47:I47) -MAX(E47:I47)-MIN(E47:I47))*D47</f>
        <v>19.599999999999998</v>
      </c>
      <c r="L47" s="80">
        <f>L46</f>
        <v>82.75</v>
      </c>
      <c r="M47" s="52"/>
      <c r="N47" s="79"/>
      <c r="O47" s="51"/>
    </row>
    <row r="48" spans="1:16" ht="12.75" outlineLevel="1">
      <c r="B48" s="53"/>
      <c r="C48" s="46" t="s">
        <v>27</v>
      </c>
      <c r="D48" s="54">
        <v>1.5</v>
      </c>
      <c r="E48" s="55">
        <v>3</v>
      </c>
      <c r="F48" s="55">
        <v>4.5</v>
      </c>
      <c r="G48" s="55">
        <v>3.5</v>
      </c>
      <c r="H48" s="55">
        <v>3.5</v>
      </c>
      <c r="I48" s="55">
        <v>3.5</v>
      </c>
      <c r="J48" s="56">
        <f>(SUM(E48:I48) -MAX(E48:I48)-MIN(E48:I48))</f>
        <v>10.5</v>
      </c>
      <c r="K48" s="56">
        <f>(SUM(E48:I48) -MAX(E48:I48)-MIN(E48:I48))*D48</f>
        <v>15.75</v>
      </c>
      <c r="L48" s="80">
        <f>L47</f>
        <v>82.75</v>
      </c>
      <c r="M48" s="52"/>
      <c r="N48" s="79"/>
    </row>
    <row r="49" spans="1:18" ht="12.75">
      <c r="B49" s="53"/>
      <c r="C49" s="46" t="s">
        <v>21</v>
      </c>
      <c r="D49" s="54">
        <v>1.6</v>
      </c>
      <c r="E49" s="55">
        <v>5</v>
      </c>
      <c r="F49" s="55">
        <v>6</v>
      </c>
      <c r="G49" s="55">
        <v>5</v>
      </c>
      <c r="H49" s="55">
        <v>5</v>
      </c>
      <c r="I49" s="55">
        <v>5</v>
      </c>
      <c r="J49" s="56">
        <f>(SUM(E49:I49) -MAX(E49:I49)-MIN(E49:I49))</f>
        <v>15</v>
      </c>
      <c r="K49" s="56">
        <f>(SUM(E49:I49) -MAX(E49:I49)-MIN(E49:I49))*D49</f>
        <v>24</v>
      </c>
      <c r="L49" s="80">
        <f>L48</f>
        <v>82.75</v>
      </c>
      <c r="M49" s="52"/>
      <c r="N49" s="79"/>
    </row>
    <row r="50" spans="1:18" ht="12.75" outlineLevel="1">
      <c r="B50" s="53"/>
      <c r="C50" s="81" t="s">
        <v>22</v>
      </c>
      <c r="D50" s="60">
        <f>SUM(D46,D47,D48,D49)</f>
        <v>5.6999999999999993</v>
      </c>
      <c r="E50" s="61"/>
      <c r="F50" s="62"/>
      <c r="G50" s="62"/>
      <c r="H50" s="62"/>
      <c r="I50" s="62"/>
      <c r="J50" s="63"/>
      <c r="K50" s="64">
        <f>SUM(K46,K47,K48,K49)</f>
        <v>82.75</v>
      </c>
      <c r="L50" s="80">
        <f>L49</f>
        <v>82.75</v>
      </c>
      <c r="M50" s="52"/>
      <c r="N50" s="79"/>
    </row>
    <row r="51" spans="1:18" ht="15" outlineLevel="1">
      <c r="A51" s="44">
        <v>8</v>
      </c>
      <c r="B51" s="45" t="s">
        <v>32</v>
      </c>
      <c r="C51" s="46"/>
      <c r="D51" s="46"/>
      <c r="E51" s="45"/>
      <c r="F51" s="45">
        <v>2009</v>
      </c>
      <c r="G51" s="47"/>
      <c r="H51" s="45"/>
      <c r="I51" s="45"/>
      <c r="J51" s="45"/>
      <c r="K51" s="44"/>
      <c r="L51" s="48">
        <f>SUM(K52,K53,K54,K55)</f>
        <v>80.099999999999994</v>
      </c>
      <c r="M51" s="8"/>
      <c r="N51" s="10" t="s">
        <v>47</v>
      </c>
    </row>
    <row r="52" spans="1:18" ht="12.75" outlineLevel="1">
      <c r="B52" s="53"/>
      <c r="C52" s="46" t="s">
        <v>30</v>
      </c>
      <c r="D52" s="54">
        <v>1.2</v>
      </c>
      <c r="E52" s="55">
        <v>6</v>
      </c>
      <c r="F52" s="55">
        <v>5</v>
      </c>
      <c r="G52" s="55">
        <v>5.5</v>
      </c>
      <c r="H52" s="55">
        <v>5.5</v>
      </c>
      <c r="I52" s="55">
        <v>6</v>
      </c>
      <c r="J52" s="56">
        <f>(SUM(E52:I52) -MAX(E52:I52)-MIN(E52:I52))</f>
        <v>17</v>
      </c>
      <c r="K52" s="56">
        <f>(SUM(E52:I52) -MAX(E52:I52)-MIN(E52:I52))*D52</f>
        <v>20.399999999999999</v>
      </c>
      <c r="L52" s="80">
        <f>L51</f>
        <v>80.099999999999994</v>
      </c>
      <c r="M52" s="52"/>
      <c r="N52" s="79" t="s">
        <v>48</v>
      </c>
    </row>
    <row r="53" spans="1:18" ht="12.75" outlineLevel="1">
      <c r="B53" s="53"/>
      <c r="C53" s="46" t="s">
        <v>26</v>
      </c>
      <c r="D53" s="54">
        <v>1.4</v>
      </c>
      <c r="E53" s="55">
        <v>5.5</v>
      </c>
      <c r="F53" s="55">
        <v>5</v>
      </c>
      <c r="G53" s="55">
        <v>5.5</v>
      </c>
      <c r="H53" s="55">
        <v>6</v>
      </c>
      <c r="I53" s="55">
        <v>5.5</v>
      </c>
      <c r="J53" s="56">
        <f>(SUM(E53:I53) -MAX(E53:I53)-MIN(E53:I53))</f>
        <v>16.5</v>
      </c>
      <c r="K53" s="56">
        <f>(SUM(E53:I53) -MAX(E53:I53)-MIN(E53:I53))*D53</f>
        <v>23.099999999999998</v>
      </c>
      <c r="L53" s="80">
        <f>L52</f>
        <v>80.099999999999994</v>
      </c>
      <c r="M53" s="52"/>
      <c r="N53" s="79"/>
      <c r="O53" s="51"/>
    </row>
    <row r="54" spans="1:18" ht="12.75" outlineLevel="1">
      <c r="B54" s="53"/>
      <c r="C54" s="46" t="s">
        <v>27</v>
      </c>
      <c r="D54" s="54">
        <v>1.5</v>
      </c>
      <c r="E54" s="55">
        <v>3.5</v>
      </c>
      <c r="F54" s="55">
        <v>3.5</v>
      </c>
      <c r="G54" s="55">
        <v>3</v>
      </c>
      <c r="H54" s="55">
        <v>3</v>
      </c>
      <c r="I54" s="55">
        <v>4</v>
      </c>
      <c r="J54" s="56">
        <f>(SUM(E54:I54) -MAX(E54:I54)-MIN(E54:I54))</f>
        <v>10</v>
      </c>
      <c r="K54" s="56">
        <f>(SUM(E54:I54) -MAX(E54:I54)-MIN(E54:I54))*D54</f>
        <v>15</v>
      </c>
      <c r="L54" s="80">
        <f>L53</f>
        <v>80.099999999999994</v>
      </c>
      <c r="M54" s="52"/>
      <c r="N54" s="79"/>
    </row>
    <row r="55" spans="1:18" ht="12.75" outlineLevel="1">
      <c r="B55" s="53"/>
      <c r="C55" s="46" t="s">
        <v>21</v>
      </c>
      <c r="D55" s="54">
        <v>1.6</v>
      </c>
      <c r="E55" s="55">
        <v>4.5</v>
      </c>
      <c r="F55" s="55">
        <v>5</v>
      </c>
      <c r="G55" s="55">
        <v>3.5</v>
      </c>
      <c r="H55" s="55">
        <v>4</v>
      </c>
      <c r="I55" s="55">
        <v>5</v>
      </c>
      <c r="J55" s="56">
        <f>(SUM(E55:I55) -MAX(E55:I55)-MIN(E55:I55))</f>
        <v>13.5</v>
      </c>
      <c r="K55" s="56">
        <f>(SUM(E55:I55) -MAX(E55:I55)-MIN(E55:I55))*D55</f>
        <v>21.6</v>
      </c>
      <c r="L55" s="80">
        <f>L54</f>
        <v>80.099999999999994</v>
      </c>
      <c r="M55" s="52"/>
      <c r="N55" s="79"/>
    </row>
    <row r="56" spans="1:18" ht="12.75" outlineLevel="1">
      <c r="B56" s="53"/>
      <c r="C56" s="81" t="s">
        <v>22</v>
      </c>
      <c r="D56" s="60">
        <f>SUM(D52,D53,D54,D55)</f>
        <v>5.6999999999999993</v>
      </c>
      <c r="E56" s="61">
        <v>3</v>
      </c>
      <c r="F56" s="62"/>
      <c r="G56" s="62"/>
      <c r="H56" s="62"/>
      <c r="I56" s="62"/>
      <c r="J56" s="63"/>
      <c r="K56" s="64">
        <f>SUM(K52,K53,K54,K55)</f>
        <v>80.099999999999994</v>
      </c>
      <c r="L56" s="80">
        <f>L55</f>
        <v>80.099999999999994</v>
      </c>
      <c r="M56" s="52"/>
      <c r="N56" s="79"/>
    </row>
    <row r="57" spans="1:18" ht="15">
      <c r="A57" s="44">
        <v>9</v>
      </c>
      <c r="B57" s="45" t="s">
        <v>35</v>
      </c>
      <c r="C57" s="46"/>
      <c r="D57" s="46"/>
      <c r="E57" s="45"/>
      <c r="F57" s="45">
        <v>2008</v>
      </c>
      <c r="G57" s="47"/>
      <c r="H57" s="45"/>
      <c r="I57" s="45"/>
      <c r="J57" s="45"/>
      <c r="K57" s="44"/>
      <c r="L57" s="48">
        <f>SUM(K58,K59,K60,K61)</f>
        <v>77.95</v>
      </c>
      <c r="M57" s="8"/>
      <c r="N57" s="10" t="s">
        <v>24</v>
      </c>
    </row>
    <row r="58" spans="1:18" s="51" customFormat="1" ht="12.75" outlineLevel="1">
      <c r="A58" s="52"/>
      <c r="B58" s="53"/>
      <c r="C58" s="46" t="s">
        <v>18</v>
      </c>
      <c r="D58" s="54">
        <v>1.5</v>
      </c>
      <c r="E58" s="55">
        <v>3.5</v>
      </c>
      <c r="F58" s="55">
        <v>4</v>
      </c>
      <c r="G58" s="55">
        <v>3</v>
      </c>
      <c r="H58" s="55">
        <v>3.5</v>
      </c>
      <c r="I58" s="55">
        <v>4</v>
      </c>
      <c r="J58" s="56">
        <f>(SUM(E58:I58) -MAX(E58:I58)-MIN(E58:I58))</f>
        <v>11</v>
      </c>
      <c r="K58" s="56">
        <f>(SUM(E58:I58) -MAX(E58:I58)-MIN(E58:I58))*D58</f>
        <v>16.5</v>
      </c>
      <c r="L58" s="80">
        <f>L57</f>
        <v>77.95</v>
      </c>
      <c r="M58" s="52"/>
      <c r="N58" s="79" t="s">
        <v>46</v>
      </c>
      <c r="O58" s="10"/>
    </row>
    <row r="59" spans="1:18" ht="12.75" outlineLevel="1">
      <c r="B59" s="53"/>
      <c r="C59" s="46" t="s">
        <v>19</v>
      </c>
      <c r="D59" s="54">
        <v>1.6</v>
      </c>
      <c r="E59" s="55">
        <v>4</v>
      </c>
      <c r="F59" s="55">
        <v>5.5</v>
      </c>
      <c r="G59" s="55">
        <v>4.5</v>
      </c>
      <c r="H59" s="55">
        <v>4</v>
      </c>
      <c r="I59" s="55">
        <v>4</v>
      </c>
      <c r="J59" s="56">
        <f>(SUM(E59:I59) -MAX(E59:I59)-MIN(E59:I59))</f>
        <v>12.5</v>
      </c>
      <c r="K59" s="56">
        <f>(SUM(E59:I59) -MAX(E59:I59)-MIN(E59:I59))*D59</f>
        <v>20</v>
      </c>
      <c r="L59" s="80">
        <f>L58</f>
        <v>77.95</v>
      </c>
      <c r="M59" s="52"/>
      <c r="N59" s="79"/>
    </row>
    <row r="60" spans="1:18" ht="12.75" outlineLevel="1">
      <c r="B60" s="53"/>
      <c r="C60" s="46" t="s">
        <v>21</v>
      </c>
      <c r="D60" s="54">
        <v>1.6</v>
      </c>
      <c r="E60" s="55">
        <v>4</v>
      </c>
      <c r="F60" s="55">
        <v>5</v>
      </c>
      <c r="G60" s="55">
        <v>3.5</v>
      </c>
      <c r="H60" s="55">
        <v>4.5</v>
      </c>
      <c r="I60" s="55">
        <v>4</v>
      </c>
      <c r="J60" s="56">
        <f>(SUM(E60:I60) -MAX(E60:I60)-MIN(E60:I60))</f>
        <v>12.5</v>
      </c>
      <c r="K60" s="56">
        <f>(SUM(E60:I60) -MAX(E60:I60)-MIN(E60:I60))*D60</f>
        <v>20</v>
      </c>
      <c r="L60" s="80">
        <f>L59</f>
        <v>77.95</v>
      </c>
      <c r="M60" s="52"/>
    </row>
    <row r="61" spans="1:18" ht="12.75" outlineLevel="1">
      <c r="B61" s="53"/>
      <c r="C61" s="46" t="s">
        <v>20</v>
      </c>
      <c r="D61" s="54">
        <v>1.3</v>
      </c>
      <c r="E61" s="55">
        <v>6</v>
      </c>
      <c r="F61" s="55">
        <v>5.5</v>
      </c>
      <c r="G61" s="55">
        <v>5.5</v>
      </c>
      <c r="H61" s="55">
        <v>5.5</v>
      </c>
      <c r="I61" s="55">
        <v>5</v>
      </c>
      <c r="J61" s="56">
        <f>(SUM(E61:I61) -MAX(E61:I61)-MIN(E61:I61))</f>
        <v>16.5</v>
      </c>
      <c r="K61" s="56">
        <f>(SUM(E61:I61) -MAX(E61:I61)-MIN(E61:I61))*D61</f>
        <v>21.45</v>
      </c>
      <c r="L61" s="80">
        <f>L60</f>
        <v>77.95</v>
      </c>
      <c r="M61" s="52"/>
    </row>
    <row r="62" spans="1:18" ht="12.75" outlineLevel="1">
      <c r="B62" s="53"/>
      <c r="C62" s="81" t="s">
        <v>22</v>
      </c>
      <c r="D62" s="60">
        <f>SUM(D58,D59,D60,D61)</f>
        <v>6</v>
      </c>
      <c r="E62" s="61"/>
      <c r="F62" s="62"/>
      <c r="G62" s="62"/>
      <c r="H62" s="62"/>
      <c r="I62" s="62"/>
      <c r="J62" s="63"/>
      <c r="K62" s="64">
        <f>SUM(K58,K59,K60,K61)</f>
        <v>77.95</v>
      </c>
      <c r="L62" s="80">
        <f>L61</f>
        <v>77.95</v>
      </c>
      <c r="M62" s="52"/>
    </row>
    <row r="63" spans="1:18" outlineLevel="1">
      <c r="D63" s="21"/>
    </row>
    <row r="64" spans="1:18" outlineLevel="1">
      <c r="D64" s="21"/>
      <c r="Q64" s="51"/>
      <c r="R64" s="51"/>
    </row>
    <row r="65" spans="4:18">
      <c r="D65" s="21"/>
    </row>
    <row r="66" spans="4:18" outlineLevel="1">
      <c r="D66" s="21"/>
    </row>
    <row r="67" spans="4:18" outlineLevel="1">
      <c r="D67" s="21"/>
    </row>
    <row r="68" spans="4:18" outlineLevel="1">
      <c r="D68" s="21"/>
    </row>
    <row r="69" spans="4:18" outlineLevel="1">
      <c r="D69" s="21"/>
    </row>
    <row r="70" spans="4:18" s="51" customFormat="1" ht="12.75" outlineLevel="1">
      <c r="D70" s="70"/>
      <c r="Q70" s="10"/>
      <c r="R70" s="10"/>
    </row>
    <row r="71" spans="4:18" outlineLevel="1">
      <c r="D71" s="21"/>
    </row>
    <row r="72" spans="4:18" outlineLevel="1">
      <c r="D72" s="21"/>
    </row>
    <row r="73" spans="4:18">
      <c r="D73" s="21"/>
    </row>
    <row r="74" spans="4:18" outlineLevel="1">
      <c r="D74" s="21"/>
    </row>
    <row r="75" spans="4:18" outlineLevel="1">
      <c r="D75" s="21"/>
    </row>
    <row r="76" spans="4:18" outlineLevel="1">
      <c r="D76" s="21"/>
      <c r="Q76" s="51"/>
      <c r="R76" s="51"/>
    </row>
    <row r="77" spans="4:18" outlineLevel="1">
      <c r="D77" s="21"/>
    </row>
    <row r="78" spans="4:18" outlineLevel="1">
      <c r="D78" s="21"/>
    </row>
    <row r="79" spans="4:18" outlineLevel="1">
      <c r="D79" s="21"/>
    </row>
    <row r="80" spans="4:18" outlineLevel="1">
      <c r="D80" s="21"/>
    </row>
    <row r="81" spans="4:4">
      <c r="D81" s="21"/>
    </row>
    <row r="82" spans="4:4" s="51" customFormat="1" ht="12.75" outlineLevel="1">
      <c r="D82" s="70"/>
    </row>
    <row r="83" spans="4:4" outlineLevel="1">
      <c r="D83" s="21"/>
    </row>
    <row r="84" spans="4:4" outlineLevel="1">
      <c r="D84" s="21"/>
    </row>
    <row r="85" spans="4:4" outlineLevel="1">
      <c r="D85" s="21"/>
    </row>
    <row r="86" spans="4:4" outlineLevel="1">
      <c r="D86" s="21"/>
    </row>
    <row r="87" spans="4:4" outlineLevel="1">
      <c r="D87" s="21"/>
    </row>
    <row r="88" spans="4:4" outlineLevel="1">
      <c r="D88" s="21"/>
    </row>
    <row r="89" spans="4:4">
      <c r="D89" s="21"/>
    </row>
    <row r="90" spans="4:4" outlineLevel="1">
      <c r="D90" s="21"/>
    </row>
    <row r="91" spans="4:4" outlineLevel="1">
      <c r="D91" s="21"/>
    </row>
    <row r="92" spans="4:4" outlineLevel="1">
      <c r="D92" s="21"/>
    </row>
    <row r="93" spans="4:4" outlineLevel="1">
      <c r="D93" s="21"/>
    </row>
    <row r="94" spans="4:4" s="51" customFormat="1" ht="12.75" outlineLevel="1">
      <c r="D94" s="70"/>
    </row>
    <row r="95" spans="4:4" outlineLevel="1">
      <c r="D95" s="21"/>
    </row>
    <row r="96" spans="4:4" outlineLevel="1">
      <c r="D96" s="21"/>
    </row>
    <row r="97" spans="4:4">
      <c r="D97" s="21"/>
    </row>
    <row r="98" spans="4:4" outlineLevel="1">
      <c r="D98" s="21"/>
    </row>
    <row r="99" spans="4:4" outlineLevel="1">
      <c r="D99" s="21"/>
    </row>
    <row r="100" spans="4:4" outlineLevel="1">
      <c r="D100" s="21"/>
    </row>
    <row r="101" spans="4:4" outlineLevel="1">
      <c r="D101" s="21"/>
    </row>
    <row r="102" spans="4:4" outlineLevel="1">
      <c r="D102" s="21"/>
    </row>
    <row r="103" spans="4:4" outlineLevel="1">
      <c r="D103" s="21"/>
    </row>
    <row r="104" spans="4:4" outlineLevel="1">
      <c r="D104" s="21"/>
    </row>
    <row r="105" spans="4:4">
      <c r="D105" s="21"/>
    </row>
    <row r="106" spans="4:4" outlineLevel="1">
      <c r="D106" s="21"/>
    </row>
    <row r="107" spans="4:4" outlineLevel="1">
      <c r="D107" s="21"/>
    </row>
    <row r="108" spans="4:4" outlineLevel="1">
      <c r="D108" s="21"/>
    </row>
    <row r="109" spans="4:4" outlineLevel="1">
      <c r="D109" s="21"/>
    </row>
    <row r="110" spans="4:4" outlineLevel="1">
      <c r="D110" s="21"/>
    </row>
    <row r="111" spans="4:4" outlineLevel="1">
      <c r="D111" s="21"/>
    </row>
    <row r="112" spans="4:4" outlineLevel="1">
      <c r="D112" s="21"/>
    </row>
    <row r="113" spans="4:15">
      <c r="D113" s="21"/>
    </row>
    <row r="114" spans="4:15" outlineLevel="1">
      <c r="D114" s="21"/>
    </row>
    <row r="115" spans="4:15" outlineLevel="1">
      <c r="D115" s="21"/>
    </row>
    <row r="116" spans="4:15" outlineLevel="1">
      <c r="D116" s="21"/>
    </row>
    <row r="117" spans="4:15" outlineLevel="1">
      <c r="D117" s="21"/>
    </row>
    <row r="118" spans="4:15" s="51" customFormat="1" ht="12.75" outlineLevel="1">
      <c r="D118" s="70"/>
      <c r="O118" s="10"/>
    </row>
    <row r="119" spans="4:15" outlineLevel="1">
      <c r="D119" s="21"/>
    </row>
    <row r="120" spans="4:15" outlineLevel="1">
      <c r="D120" s="21"/>
      <c r="O120" s="51"/>
    </row>
    <row r="121" spans="4:15">
      <c r="D121" s="21"/>
    </row>
    <row r="122" spans="4:15" outlineLevel="1">
      <c r="D122" s="21"/>
    </row>
    <row r="123" spans="4:15" outlineLevel="1">
      <c r="D123" s="21"/>
    </row>
    <row r="124" spans="4:15" outlineLevel="1">
      <c r="D124" s="21"/>
    </row>
    <row r="125" spans="4:15" outlineLevel="1">
      <c r="D125" s="21"/>
    </row>
    <row r="126" spans="4:15" outlineLevel="1">
      <c r="D126" s="21"/>
    </row>
    <row r="127" spans="4:15" outlineLevel="1">
      <c r="D127" s="21"/>
    </row>
    <row r="128" spans="4:15" outlineLevel="1">
      <c r="D128" s="21"/>
    </row>
    <row r="129" spans="4:17">
      <c r="D129" s="21"/>
    </row>
    <row r="130" spans="4:17" s="51" customFormat="1" ht="12.75" outlineLevel="1">
      <c r="D130" s="70"/>
    </row>
    <row r="131" spans="4:17" outlineLevel="1">
      <c r="D131" s="21"/>
    </row>
    <row r="132" spans="4:17" outlineLevel="1">
      <c r="D132" s="21"/>
    </row>
    <row r="133" spans="4:17" outlineLevel="1">
      <c r="D133" s="21"/>
    </row>
    <row r="134" spans="4:17" outlineLevel="1">
      <c r="D134" s="21"/>
    </row>
    <row r="135" spans="4:17" outlineLevel="1">
      <c r="D135" s="21"/>
    </row>
    <row r="136" spans="4:17" outlineLevel="1">
      <c r="D136" s="21"/>
    </row>
    <row r="137" spans="4:17">
      <c r="D137" s="21"/>
    </row>
    <row r="138" spans="4:17" outlineLevel="1">
      <c r="D138" s="21"/>
      <c r="Q138" s="51"/>
    </row>
    <row r="139" spans="4:17" outlineLevel="1">
      <c r="D139" s="21"/>
    </row>
    <row r="140" spans="4:17" outlineLevel="1">
      <c r="D140" s="21"/>
    </row>
    <row r="141" spans="4:17" outlineLevel="1">
      <c r="D141" s="21"/>
    </row>
    <row r="142" spans="4:17" s="51" customFormat="1" ht="12.75" outlineLevel="1">
      <c r="D142" s="70"/>
      <c r="Q142" s="10"/>
    </row>
    <row r="143" spans="4:17" outlineLevel="1">
      <c r="D143" s="21"/>
    </row>
    <row r="144" spans="4:17" outlineLevel="1">
      <c r="D144" s="21"/>
    </row>
    <row r="145" spans="3:17">
      <c r="D145" s="21"/>
    </row>
    <row r="146" spans="3:17" outlineLevel="1">
      <c r="D146" s="21"/>
      <c r="Q146" s="51"/>
    </row>
    <row r="147" spans="3:17" outlineLevel="1">
      <c r="D147" s="21"/>
    </row>
    <row r="148" spans="3:17" outlineLevel="1">
      <c r="D148" s="21"/>
    </row>
    <row r="149" spans="3:17" outlineLevel="1">
      <c r="D149" s="21"/>
    </row>
    <row r="150" spans="3:17" outlineLevel="1">
      <c r="D150" s="21"/>
    </row>
    <row r="151" spans="3:17" outlineLevel="1">
      <c r="C151" s="21"/>
      <c r="D151" s="21"/>
    </row>
    <row r="152" spans="3:17" outlineLevel="1">
      <c r="D152" s="21"/>
    </row>
    <row r="153" spans="3:17">
      <c r="D153" s="21"/>
    </row>
    <row r="154" spans="3:17" s="51" customFormat="1" ht="12.75" outlineLevel="1">
      <c r="D154" s="70"/>
    </row>
    <row r="155" spans="3:17" outlineLevel="1">
      <c r="D155" s="21"/>
    </row>
    <row r="156" spans="3:17" outlineLevel="1">
      <c r="D156" s="21"/>
    </row>
    <row r="157" spans="3:17" outlineLevel="1">
      <c r="D157" s="21"/>
    </row>
    <row r="158" spans="3:17" outlineLevel="1">
      <c r="D158" s="21"/>
    </row>
    <row r="159" spans="3:17" outlineLevel="1">
      <c r="D159" s="21"/>
    </row>
    <row r="160" spans="3:17" outlineLevel="1">
      <c r="D160" s="21"/>
    </row>
    <row r="161" spans="3:17">
      <c r="D161" s="21"/>
    </row>
    <row r="162" spans="3:17" outlineLevel="1">
      <c r="D162" s="21"/>
    </row>
    <row r="163" spans="3:17" outlineLevel="1">
      <c r="D163" s="21"/>
    </row>
    <row r="164" spans="3:17" outlineLevel="1">
      <c r="D164" s="21"/>
    </row>
    <row r="165" spans="3:17" outlineLevel="1">
      <c r="D165" s="21"/>
    </row>
    <row r="166" spans="3:17" s="51" customFormat="1" ht="12.75" outlineLevel="1">
      <c r="D166" s="70"/>
    </row>
    <row r="167" spans="3:17" outlineLevel="1">
      <c r="D167" s="21"/>
    </row>
    <row r="168" spans="3:17" outlineLevel="1">
      <c r="D168" s="21"/>
    </row>
    <row r="169" spans="3:17">
      <c r="C169" s="21"/>
      <c r="D169" s="21"/>
    </row>
    <row r="170" spans="3:17" outlineLevel="1">
      <c r="D170" s="21"/>
      <c r="Q170" s="51"/>
    </row>
    <row r="171" spans="3:17" outlineLevel="1">
      <c r="D171" s="21"/>
    </row>
    <row r="172" spans="3:17" outlineLevel="1">
      <c r="D172" s="21"/>
    </row>
    <row r="173" spans="3:17" outlineLevel="1">
      <c r="D173" s="21"/>
    </row>
    <row r="174" spans="3:17" outlineLevel="1">
      <c r="D174" s="21"/>
    </row>
    <row r="175" spans="3:17" outlineLevel="1">
      <c r="D175" s="21"/>
    </row>
    <row r="176" spans="3:17" outlineLevel="1">
      <c r="D176" s="21"/>
    </row>
    <row r="177" spans="3:17">
      <c r="D177" s="21"/>
    </row>
    <row r="178" spans="3:17" s="51" customFormat="1" ht="12.75" outlineLevel="1">
      <c r="C178" s="70"/>
      <c r="D178" s="70"/>
    </row>
    <row r="179" spans="3:17" outlineLevel="1">
      <c r="D179" s="21"/>
    </row>
    <row r="180" spans="3:17" outlineLevel="1">
      <c r="D180" s="21"/>
    </row>
    <row r="181" spans="3:17" outlineLevel="1">
      <c r="D181" s="21"/>
    </row>
    <row r="182" spans="3:17" outlineLevel="1">
      <c r="D182" s="21"/>
    </row>
    <row r="183" spans="3:17" outlineLevel="1">
      <c r="D183" s="21"/>
    </row>
    <row r="184" spans="3:17" outlineLevel="1">
      <c r="D184" s="21"/>
    </row>
    <row r="185" spans="3:17">
      <c r="D185" s="21"/>
    </row>
    <row r="186" spans="3:17" outlineLevel="1">
      <c r="D186" s="21"/>
      <c r="Q186" s="51"/>
    </row>
    <row r="187" spans="3:17" outlineLevel="1">
      <c r="C187" s="21"/>
      <c r="D187" s="21"/>
    </row>
    <row r="188" spans="3:17" outlineLevel="1">
      <c r="D188" s="21"/>
    </row>
    <row r="189" spans="3:17" outlineLevel="1">
      <c r="D189" s="21"/>
    </row>
    <row r="190" spans="3:17" s="51" customFormat="1" ht="12.75" outlineLevel="1">
      <c r="D190" s="70"/>
      <c r="Q190" s="10"/>
    </row>
    <row r="191" spans="3:17" outlineLevel="1">
      <c r="D191" s="21"/>
    </row>
    <row r="192" spans="3:17" outlineLevel="1">
      <c r="D192" s="21"/>
    </row>
    <row r="193" spans="3:17">
      <c r="D193" s="21"/>
    </row>
    <row r="194" spans="3:17" outlineLevel="1">
      <c r="D194" s="21"/>
      <c r="Q194" s="51"/>
    </row>
    <row r="195" spans="3:17" outlineLevel="1">
      <c r="D195" s="21"/>
    </row>
    <row r="196" spans="3:17" outlineLevel="1">
      <c r="C196" s="21"/>
      <c r="D196" s="21"/>
    </row>
    <row r="197" spans="3:17" outlineLevel="1">
      <c r="D197" s="21"/>
    </row>
    <row r="198" spans="3:17" outlineLevel="1">
      <c r="D198" s="21"/>
    </row>
    <row r="199" spans="3:17" outlineLevel="1">
      <c r="D199" s="21"/>
    </row>
    <row r="200" spans="3:17" outlineLevel="1">
      <c r="D200" s="21"/>
    </row>
    <row r="201" spans="3:17">
      <c r="D201" s="21"/>
    </row>
    <row r="202" spans="3:17" s="51" customFormat="1" ht="12.75" outlineLevel="1">
      <c r="D202" s="70"/>
    </row>
    <row r="203" spans="3:17" outlineLevel="1">
      <c r="D203" s="21"/>
    </row>
    <row r="204" spans="3:17" outlineLevel="1">
      <c r="D204" s="21"/>
    </row>
    <row r="205" spans="3:17" outlineLevel="1">
      <c r="C205" s="21"/>
      <c r="D205" s="21"/>
    </row>
    <row r="206" spans="3:17" outlineLevel="1">
      <c r="D206" s="21"/>
    </row>
    <row r="207" spans="3:17" outlineLevel="1">
      <c r="D207" s="21"/>
    </row>
    <row r="208" spans="3:17" outlineLevel="1">
      <c r="D208" s="21"/>
    </row>
    <row r="209" spans="3:17">
      <c r="D209" s="21"/>
    </row>
    <row r="210" spans="3:17" outlineLevel="1">
      <c r="D210" s="21"/>
      <c r="Q210" s="51"/>
    </row>
    <row r="211" spans="3:17" outlineLevel="1">
      <c r="D211" s="21"/>
    </row>
    <row r="212" spans="3:17" outlineLevel="1">
      <c r="D212" s="21"/>
    </row>
    <row r="213" spans="3:17" outlineLevel="1">
      <c r="D213" s="21"/>
    </row>
    <row r="214" spans="3:17" s="51" customFormat="1" ht="12.75" outlineLevel="1">
      <c r="C214" s="70"/>
      <c r="D214" s="70"/>
      <c r="O214" s="10"/>
      <c r="P214" s="10"/>
      <c r="Q214" s="10"/>
    </row>
    <row r="215" spans="3:17" outlineLevel="1">
      <c r="D215" s="21"/>
    </row>
    <row r="216" spans="3:17" outlineLevel="1">
      <c r="D216" s="21"/>
    </row>
    <row r="217" spans="3:17">
      <c r="D217" s="21"/>
    </row>
    <row r="218" spans="3:17" outlineLevel="1">
      <c r="D218" s="21"/>
      <c r="Q218" s="51"/>
    </row>
    <row r="219" spans="3:17" outlineLevel="1">
      <c r="D219" s="21"/>
    </row>
    <row r="220" spans="3:17" outlineLevel="1">
      <c r="D220" s="21"/>
    </row>
    <row r="221" spans="3:17" outlineLevel="1">
      <c r="D221" s="21"/>
    </row>
    <row r="222" spans="3:17" outlineLevel="1">
      <c r="D222" s="21"/>
    </row>
    <row r="223" spans="3:17" outlineLevel="1">
      <c r="D223" s="21"/>
    </row>
    <row r="224" spans="3:17" outlineLevel="1">
      <c r="D224" s="21"/>
    </row>
    <row r="225" spans="3:17">
      <c r="D225" s="21"/>
    </row>
    <row r="226" spans="3:17" s="51" customFormat="1" ht="12.75" outlineLevel="1">
      <c r="D226" s="70"/>
      <c r="P226" s="10"/>
    </row>
    <row r="227" spans="3:17" outlineLevel="1">
      <c r="D227" s="21"/>
    </row>
    <row r="228" spans="3:17" outlineLevel="1">
      <c r="D228" s="21"/>
    </row>
    <row r="229" spans="3:17" outlineLevel="1">
      <c r="D229" s="21"/>
    </row>
    <row r="230" spans="3:17" outlineLevel="1">
      <c r="D230" s="21"/>
    </row>
    <row r="231" spans="3:17" outlineLevel="1">
      <c r="D231" s="21"/>
    </row>
    <row r="232" spans="3:17" outlineLevel="1">
      <c r="C232" s="21"/>
      <c r="D232" s="21"/>
    </row>
    <row r="233" spans="3:17">
      <c r="D233" s="21"/>
    </row>
    <row r="234" spans="3:17" outlineLevel="1">
      <c r="D234" s="21"/>
      <c r="Q234" s="51"/>
    </row>
    <row r="235" spans="3:17" outlineLevel="1">
      <c r="D235" s="21"/>
    </row>
    <row r="236" spans="3:17" outlineLevel="1">
      <c r="D236" s="21"/>
    </row>
    <row r="237" spans="3:17" outlineLevel="1">
      <c r="D237" s="21"/>
    </row>
    <row r="238" spans="3:17" s="51" customFormat="1" ht="12.75" outlineLevel="1">
      <c r="D238" s="70"/>
      <c r="P238" s="10"/>
      <c r="Q238" s="10"/>
    </row>
    <row r="239" spans="3:17" outlineLevel="1">
      <c r="D239" s="21"/>
    </row>
    <row r="240" spans="3:17" outlineLevel="1">
      <c r="D240" s="21"/>
    </row>
    <row r="241" spans="3:4">
      <c r="C241" s="21"/>
      <c r="D241" s="21"/>
    </row>
    <row r="242" spans="3:4">
      <c r="D242" s="21"/>
    </row>
    <row r="243" spans="3:4">
      <c r="D243" s="21"/>
    </row>
    <row r="244" spans="3:4">
      <c r="D244" s="21"/>
    </row>
    <row r="245" spans="3:4">
      <c r="D245" s="21"/>
    </row>
    <row r="246" spans="3:4">
      <c r="D246" s="21"/>
    </row>
    <row r="247" spans="3:4">
      <c r="D247" s="21"/>
    </row>
    <row r="248" spans="3:4">
      <c r="D248" s="21"/>
    </row>
    <row r="249" spans="3:4">
      <c r="D249" s="21"/>
    </row>
    <row r="250" spans="3:4">
      <c r="D250" s="21"/>
    </row>
    <row r="251" spans="3:4">
      <c r="D251" s="21"/>
    </row>
    <row r="252" spans="3:4">
      <c r="D252" s="21"/>
    </row>
    <row r="253" spans="3:4">
      <c r="D253" s="21"/>
    </row>
    <row r="254" spans="3:4">
      <c r="D254" s="21"/>
    </row>
    <row r="255" spans="3:4">
      <c r="D255" s="21"/>
    </row>
    <row r="256" spans="3:4">
      <c r="D256" s="21"/>
    </row>
    <row r="257" spans="4:4">
      <c r="D257" s="21"/>
    </row>
    <row r="258" spans="4:4">
      <c r="D258" s="21"/>
    </row>
    <row r="259" spans="4:4">
      <c r="D259" s="21"/>
    </row>
    <row r="260" spans="4:4">
      <c r="D260" s="21"/>
    </row>
    <row r="261" spans="4:4">
      <c r="D261" s="21"/>
    </row>
    <row r="262" spans="4:4">
      <c r="D262" s="21"/>
    </row>
    <row r="263" spans="4:4">
      <c r="D263" s="21"/>
    </row>
    <row r="264" spans="4:4">
      <c r="D264" s="21"/>
    </row>
    <row r="265" spans="4:4">
      <c r="D265" s="21"/>
    </row>
    <row r="266" spans="4:4">
      <c r="D266" s="21"/>
    </row>
    <row r="267" spans="4:4">
      <c r="D267" s="21"/>
    </row>
    <row r="268" spans="4:4">
      <c r="D268" s="21"/>
    </row>
    <row r="269" spans="4:4">
      <c r="D269" s="21"/>
    </row>
    <row r="270" spans="4:4">
      <c r="D270" s="21"/>
    </row>
    <row r="271" spans="4:4">
      <c r="D271" s="21"/>
    </row>
    <row r="272" spans="4:4">
      <c r="D272" s="21"/>
    </row>
    <row r="273" spans="3:5">
      <c r="D273" s="21"/>
    </row>
    <row r="274" spans="3:5">
      <c r="D274" s="21"/>
    </row>
    <row r="275" spans="3:5">
      <c r="D275" s="21"/>
    </row>
    <row r="276" spans="3:5">
      <c r="D276" s="21"/>
    </row>
    <row r="277" spans="3:5">
      <c r="D277" s="21"/>
    </row>
    <row r="278" spans="3:5">
      <c r="D278" s="21"/>
    </row>
    <row r="279" spans="3:5">
      <c r="D279" s="21"/>
    </row>
    <row r="280" spans="3:5">
      <c r="D280" s="21"/>
    </row>
    <row r="281" spans="3:5">
      <c r="D281" s="21"/>
    </row>
    <row r="282" spans="3:5">
      <c r="D282" s="21"/>
    </row>
    <row r="283" spans="3:5">
      <c r="D283" s="21"/>
    </row>
    <row r="284" spans="3:5">
      <c r="D284" s="21"/>
    </row>
    <row r="285" spans="3:5">
      <c r="C285" s="21"/>
      <c r="D285" s="21"/>
      <c r="E285" s="20"/>
    </row>
    <row r="286" spans="3:5">
      <c r="C286" s="21"/>
      <c r="D286" s="21"/>
      <c r="E286" s="20"/>
    </row>
    <row r="287" spans="3:5">
      <c r="C287" s="21"/>
      <c r="D287" s="21"/>
      <c r="E287" s="20"/>
    </row>
    <row r="288" spans="3:5">
      <c r="C288" s="21"/>
      <c r="D288" s="21"/>
      <c r="E288" s="20"/>
    </row>
    <row r="289" spans="3:5">
      <c r="C289" s="21"/>
      <c r="D289" s="21"/>
      <c r="E289" s="20"/>
    </row>
    <row r="290" spans="3:5">
      <c r="C290" s="21"/>
      <c r="D290" s="21"/>
      <c r="E290" s="20"/>
    </row>
    <row r="291" spans="3:5">
      <c r="C291" s="21"/>
      <c r="D291" s="21"/>
      <c r="E291" s="20"/>
    </row>
    <row r="292" spans="3:5">
      <c r="C292" s="21"/>
      <c r="D292" s="21"/>
      <c r="E292" s="20"/>
    </row>
    <row r="293" spans="3:5">
      <c r="C293" s="21"/>
      <c r="D293" s="21"/>
      <c r="E293" s="20"/>
    </row>
    <row r="294" spans="3:5">
      <c r="C294" s="21"/>
      <c r="D294" s="21"/>
      <c r="E294" s="20"/>
    </row>
    <row r="295" spans="3:5">
      <c r="C295" s="21"/>
      <c r="D295" s="21"/>
      <c r="E295" s="20"/>
    </row>
    <row r="296" spans="3:5">
      <c r="C296" s="21"/>
      <c r="D296" s="21"/>
      <c r="E296" s="20"/>
    </row>
    <row r="297" spans="3:5">
      <c r="C297" s="21"/>
      <c r="D297" s="21"/>
      <c r="E297" s="20"/>
    </row>
    <row r="298" spans="3:5">
      <c r="C298" s="21"/>
      <c r="D298" s="21"/>
      <c r="E298" s="20"/>
    </row>
    <row r="299" spans="3:5">
      <c r="D299" s="21"/>
      <c r="E299" s="20"/>
    </row>
    <row r="300" spans="3:5">
      <c r="D300" s="21"/>
      <c r="E300" s="20"/>
    </row>
    <row r="301" spans="3:5">
      <c r="D301" s="21"/>
      <c r="E301" s="20"/>
    </row>
    <row r="302" spans="3:5">
      <c r="D302" s="21"/>
      <c r="E302" s="20"/>
    </row>
    <row r="303" spans="3:5">
      <c r="D303" s="21"/>
      <c r="E303" s="20"/>
    </row>
    <row r="304" spans="3:5">
      <c r="D304" s="21"/>
      <c r="E304" s="20"/>
    </row>
    <row r="305" spans="4:5">
      <c r="D305" s="21"/>
      <c r="E305" s="20"/>
    </row>
    <row r="306" spans="4:5">
      <c r="D306" s="21"/>
      <c r="E306" s="20"/>
    </row>
    <row r="307" spans="4:5">
      <c r="D307" s="21"/>
      <c r="E307" s="20"/>
    </row>
    <row r="308" spans="4:5">
      <c r="D308" s="21"/>
      <c r="E308" s="20"/>
    </row>
    <row r="309" spans="4:5">
      <c r="D309" s="21"/>
      <c r="E309" s="20"/>
    </row>
    <row r="310" spans="4:5">
      <c r="D310" s="21"/>
      <c r="E310" s="20"/>
    </row>
    <row r="311" spans="4:5">
      <c r="D311" s="21"/>
      <c r="E311" s="20"/>
    </row>
    <row r="312" spans="4:5">
      <c r="D312" s="21"/>
      <c r="E312" s="20"/>
    </row>
    <row r="313" spans="4:5">
      <c r="D313" s="21"/>
      <c r="E313" s="20"/>
    </row>
    <row r="314" spans="4:5">
      <c r="D314" s="21"/>
      <c r="E314" s="20"/>
    </row>
    <row r="315" spans="4:5">
      <c r="D315" s="21"/>
      <c r="E315" s="20"/>
    </row>
    <row r="316" spans="4:5">
      <c r="D316" s="21"/>
      <c r="E316" s="20"/>
    </row>
    <row r="317" spans="4:5">
      <c r="D317" s="21"/>
      <c r="E317" s="20"/>
    </row>
    <row r="318" spans="4:5">
      <c r="D318" s="21"/>
      <c r="E318" s="20"/>
    </row>
    <row r="319" spans="4:5">
      <c r="D319" s="21"/>
      <c r="E319" s="20"/>
    </row>
    <row r="320" spans="4:5">
      <c r="D320" s="21"/>
      <c r="E320" s="20"/>
    </row>
    <row r="321" spans="4:5">
      <c r="D321" s="21"/>
      <c r="E321" s="20"/>
    </row>
    <row r="322" spans="4:5">
      <c r="D322" s="21"/>
      <c r="E322" s="20"/>
    </row>
    <row r="323" spans="4:5">
      <c r="D323" s="21"/>
      <c r="E323" s="20"/>
    </row>
    <row r="324" spans="4:5">
      <c r="D324" s="21"/>
      <c r="E324" s="20"/>
    </row>
    <row r="325" spans="4:5">
      <c r="D325" s="21"/>
      <c r="E325" s="20"/>
    </row>
    <row r="326" spans="4:5">
      <c r="D326" s="21"/>
      <c r="E326" s="20"/>
    </row>
    <row r="327" spans="4:5">
      <c r="D327" s="21"/>
      <c r="E327" s="20"/>
    </row>
    <row r="328" spans="4:5">
      <c r="D328" s="21"/>
      <c r="E328" s="20"/>
    </row>
    <row r="329" spans="4:5">
      <c r="D329" s="21"/>
      <c r="E329" s="20"/>
    </row>
    <row r="330" spans="4:5">
      <c r="D330" s="21"/>
      <c r="E330" s="20"/>
    </row>
    <row r="331" spans="4:5">
      <c r="D331" s="21"/>
      <c r="E331" s="20"/>
    </row>
    <row r="332" spans="4:5">
      <c r="D332" s="21"/>
      <c r="E332" s="20"/>
    </row>
    <row r="333" spans="4:5">
      <c r="D333" s="21"/>
      <c r="E333" s="20"/>
    </row>
    <row r="334" spans="4:5">
      <c r="D334" s="21"/>
      <c r="E334" s="20"/>
    </row>
    <row r="335" spans="4:5">
      <c r="D335" s="21"/>
      <c r="E335" s="20"/>
    </row>
    <row r="336" spans="4:5">
      <c r="D336" s="21"/>
      <c r="E336" s="20"/>
    </row>
    <row r="337" spans="4:5">
      <c r="D337" s="21"/>
      <c r="E337" s="20"/>
    </row>
    <row r="338" spans="4:5">
      <c r="D338" s="21"/>
      <c r="E338" s="20"/>
    </row>
    <row r="339" spans="4:5">
      <c r="D339" s="21"/>
      <c r="E339" s="20"/>
    </row>
    <row r="340" spans="4:5">
      <c r="D340" s="21"/>
      <c r="E340" s="20"/>
    </row>
    <row r="341" spans="4:5">
      <c r="D341" s="21"/>
      <c r="E341" s="20"/>
    </row>
    <row r="342" spans="4:5">
      <c r="D342" s="21"/>
      <c r="E342" s="20"/>
    </row>
    <row r="343" spans="4:5">
      <c r="D343" s="21"/>
      <c r="E343" s="20"/>
    </row>
    <row r="344" spans="4:5">
      <c r="D344" s="21"/>
      <c r="E344" s="20"/>
    </row>
    <row r="345" spans="4:5">
      <c r="D345" s="21"/>
      <c r="E345" s="20"/>
    </row>
    <row r="346" spans="4:5">
      <c r="D346" s="21"/>
      <c r="E346" s="20"/>
    </row>
    <row r="347" spans="4:5">
      <c r="D347" s="21"/>
      <c r="E347" s="20"/>
    </row>
    <row r="348" spans="4:5">
      <c r="D348" s="21"/>
      <c r="E348" s="20"/>
    </row>
    <row r="349" spans="4:5">
      <c r="D349" s="21"/>
      <c r="E349" s="20"/>
    </row>
    <row r="350" spans="4:5">
      <c r="D350" s="21"/>
      <c r="E350" s="20"/>
    </row>
    <row r="351" spans="4:5">
      <c r="D351" s="21"/>
      <c r="E351" s="20"/>
    </row>
    <row r="352" spans="4:5">
      <c r="D352" s="21"/>
      <c r="E352" s="20"/>
    </row>
    <row r="353" spans="4:5">
      <c r="D353" s="21"/>
      <c r="E353" s="20"/>
    </row>
    <row r="354" spans="4:5">
      <c r="D354" s="21"/>
      <c r="E354" s="20"/>
    </row>
    <row r="355" spans="4:5">
      <c r="D355" s="21"/>
      <c r="E355" s="20"/>
    </row>
    <row r="356" spans="4:5">
      <c r="D356" s="21"/>
      <c r="E356" s="20"/>
    </row>
    <row r="357" spans="4:5">
      <c r="D357" s="21"/>
      <c r="E357" s="20"/>
    </row>
    <row r="358" spans="4:5">
      <c r="D358" s="21"/>
      <c r="E358" s="20"/>
    </row>
    <row r="359" spans="4:5">
      <c r="D359" s="21"/>
      <c r="E359" s="20"/>
    </row>
    <row r="360" spans="4:5">
      <c r="D360" s="21"/>
      <c r="E360" s="20"/>
    </row>
    <row r="361" spans="4:5">
      <c r="D361" s="21"/>
      <c r="E361" s="20"/>
    </row>
    <row r="362" spans="4:5">
      <c r="D362" s="21"/>
      <c r="E362" s="20"/>
    </row>
    <row r="363" spans="4:5">
      <c r="D363" s="21"/>
      <c r="E363" s="20"/>
    </row>
    <row r="364" spans="4:5">
      <c r="D364" s="21"/>
      <c r="E364" s="20"/>
    </row>
    <row r="365" spans="4:5">
      <c r="D365" s="21"/>
      <c r="E365" s="20"/>
    </row>
    <row r="366" spans="4:5">
      <c r="D366" s="21"/>
      <c r="E366" s="20"/>
    </row>
    <row r="367" spans="4:5">
      <c r="D367" s="21"/>
      <c r="E367" s="20"/>
    </row>
    <row r="368" spans="4:5">
      <c r="D368" s="21"/>
      <c r="E368" s="20"/>
    </row>
    <row r="369" spans="4:5">
      <c r="D369" s="21"/>
      <c r="E369" s="20"/>
    </row>
    <row r="370" spans="4:5">
      <c r="D370" s="21"/>
      <c r="E370" s="20"/>
    </row>
    <row r="371" spans="4:5">
      <c r="D371" s="21"/>
      <c r="E371" s="20"/>
    </row>
    <row r="372" spans="4:5">
      <c r="D372" s="21"/>
      <c r="E372" s="20"/>
    </row>
    <row r="373" spans="4:5">
      <c r="D373" s="21"/>
      <c r="E373" s="20"/>
    </row>
    <row r="374" spans="4:5">
      <c r="D374" s="21"/>
      <c r="E374" s="20"/>
    </row>
    <row r="375" spans="4:5">
      <c r="D375" s="21"/>
      <c r="E375" s="20"/>
    </row>
    <row r="376" spans="4:5">
      <c r="D376" s="21"/>
      <c r="E376" s="20"/>
    </row>
    <row r="377" spans="4:5">
      <c r="D377" s="21"/>
      <c r="E377" s="20"/>
    </row>
    <row r="378" spans="4:5">
      <c r="D378" s="21"/>
      <c r="E378" s="20"/>
    </row>
    <row r="379" spans="4:5">
      <c r="D379" s="21"/>
      <c r="E379" s="20"/>
    </row>
    <row r="380" spans="4:5">
      <c r="D380" s="21"/>
      <c r="E380" s="20"/>
    </row>
    <row r="381" spans="4:5">
      <c r="D381" s="21"/>
      <c r="E381" s="20"/>
    </row>
    <row r="382" spans="4:5">
      <c r="D382" s="21"/>
      <c r="E382" s="20"/>
    </row>
    <row r="383" spans="4:5">
      <c r="D383" s="21"/>
      <c r="E383" s="20"/>
    </row>
    <row r="384" spans="4:5">
      <c r="D384" s="21"/>
      <c r="E384" s="20"/>
    </row>
    <row r="385" spans="4:5">
      <c r="D385" s="21"/>
      <c r="E385" s="20"/>
    </row>
    <row r="386" spans="4:5">
      <c r="D386" s="21"/>
      <c r="E386" s="20"/>
    </row>
    <row r="387" spans="4:5">
      <c r="D387" s="21"/>
      <c r="E387" s="20"/>
    </row>
    <row r="388" spans="4:5">
      <c r="D388" s="21"/>
      <c r="E388" s="20"/>
    </row>
    <row r="389" spans="4:5">
      <c r="D389" s="21"/>
      <c r="E389" s="20"/>
    </row>
    <row r="390" spans="4:5">
      <c r="D390" s="21"/>
      <c r="E390" s="20"/>
    </row>
    <row r="391" spans="4:5">
      <c r="D391" s="21"/>
      <c r="E391" s="20"/>
    </row>
    <row r="392" spans="4:5">
      <c r="D392" s="21"/>
      <c r="E392" s="20"/>
    </row>
    <row r="393" spans="4:5">
      <c r="D393" s="21"/>
      <c r="E393" s="20"/>
    </row>
    <row r="394" spans="4:5">
      <c r="D394" s="21"/>
      <c r="E394" s="20"/>
    </row>
    <row r="395" spans="4:5">
      <c r="D395" s="21"/>
      <c r="E395" s="20"/>
    </row>
    <row r="396" spans="4:5">
      <c r="D396" s="21"/>
      <c r="E396" s="20"/>
    </row>
    <row r="397" spans="4:5">
      <c r="D397" s="21"/>
      <c r="E397" s="20"/>
    </row>
    <row r="398" spans="4:5">
      <c r="D398" s="21"/>
      <c r="E398" s="20"/>
    </row>
    <row r="399" spans="4:5">
      <c r="D399" s="21"/>
      <c r="E399" s="20"/>
    </row>
    <row r="400" spans="4:5">
      <c r="D400" s="21"/>
      <c r="E400" s="20"/>
    </row>
    <row r="401" spans="4:5">
      <c r="D401" s="21"/>
      <c r="E401" s="20"/>
    </row>
    <row r="402" spans="4:5">
      <c r="D402" s="21"/>
      <c r="E402" s="20"/>
    </row>
    <row r="403" spans="4:5">
      <c r="D403" s="21"/>
      <c r="E403" s="20"/>
    </row>
    <row r="404" spans="4:5">
      <c r="D404" s="21"/>
      <c r="E404" s="20"/>
    </row>
    <row r="405" spans="4:5">
      <c r="D405" s="21"/>
      <c r="E405" s="20"/>
    </row>
    <row r="406" spans="4:5">
      <c r="D406" s="21"/>
      <c r="E406" s="20"/>
    </row>
    <row r="407" spans="4:5">
      <c r="D407" s="21"/>
      <c r="E407" s="20"/>
    </row>
    <row r="408" spans="4:5">
      <c r="D408" s="21"/>
      <c r="E408" s="20"/>
    </row>
    <row r="409" spans="4:5">
      <c r="D409" s="21"/>
      <c r="E409" s="20"/>
    </row>
    <row r="410" spans="4:5">
      <c r="D410" s="21"/>
      <c r="E410" s="20"/>
    </row>
    <row r="411" spans="4:5">
      <c r="D411" s="21"/>
      <c r="E411" s="20"/>
    </row>
    <row r="412" spans="4:5">
      <c r="D412" s="21"/>
      <c r="E412" s="20"/>
    </row>
    <row r="413" spans="4:5">
      <c r="D413" s="21"/>
      <c r="E413" s="20"/>
    </row>
    <row r="414" spans="4:5">
      <c r="D414" s="21"/>
      <c r="E414" s="20"/>
    </row>
    <row r="415" spans="4:5">
      <c r="D415" s="21"/>
      <c r="E415" s="20"/>
    </row>
    <row r="416" spans="4:5">
      <c r="D416" s="21"/>
      <c r="E416" s="20"/>
    </row>
    <row r="417" spans="4:5">
      <c r="D417" s="21"/>
      <c r="E417" s="20"/>
    </row>
    <row r="418" spans="4:5">
      <c r="D418" s="21"/>
      <c r="E418" s="20"/>
    </row>
    <row r="419" spans="4:5">
      <c r="D419" s="21"/>
      <c r="E419" s="20"/>
    </row>
    <row r="420" spans="4:5">
      <c r="D420" s="21"/>
      <c r="E420" s="20"/>
    </row>
    <row r="421" spans="4:5">
      <c r="D421" s="21"/>
      <c r="E421" s="20"/>
    </row>
    <row r="422" spans="4:5">
      <c r="D422" s="21"/>
      <c r="E422" s="20"/>
    </row>
    <row r="423" spans="4:5">
      <c r="D423" s="21"/>
      <c r="E423" s="20"/>
    </row>
    <row r="424" spans="4:5">
      <c r="D424" s="21"/>
      <c r="E424" s="20"/>
    </row>
    <row r="425" spans="4:5">
      <c r="D425" s="21"/>
      <c r="E425" s="20"/>
    </row>
    <row r="426" spans="4:5">
      <c r="D426" s="21"/>
      <c r="E426" s="20"/>
    </row>
    <row r="427" spans="4:5">
      <c r="D427" s="21"/>
      <c r="E427" s="20"/>
    </row>
    <row r="428" spans="4:5">
      <c r="D428" s="21"/>
      <c r="E428" s="20"/>
    </row>
    <row r="429" spans="4:5">
      <c r="D429" s="21"/>
      <c r="E429" s="20"/>
    </row>
    <row r="430" spans="4:5">
      <c r="D430" s="21"/>
      <c r="E430" s="20"/>
    </row>
    <row r="431" spans="4:5">
      <c r="D431" s="21"/>
      <c r="E431" s="20"/>
    </row>
    <row r="432" spans="4:5">
      <c r="D432" s="21"/>
      <c r="E432" s="20"/>
    </row>
    <row r="433" spans="4:5">
      <c r="D433" s="21"/>
      <c r="E433" s="20"/>
    </row>
    <row r="434" spans="4:5">
      <c r="D434" s="21"/>
      <c r="E434" s="20"/>
    </row>
    <row r="435" spans="4:5">
      <c r="D435" s="21"/>
      <c r="E435" s="20"/>
    </row>
    <row r="436" spans="4:5">
      <c r="D436" s="21"/>
      <c r="E436" s="20"/>
    </row>
    <row r="437" spans="4:5">
      <c r="D437" s="21"/>
      <c r="E437" s="20"/>
    </row>
    <row r="438" spans="4:5">
      <c r="D438" s="21"/>
      <c r="E438" s="20"/>
    </row>
    <row r="439" spans="4:5">
      <c r="D439" s="21"/>
      <c r="E439" s="20"/>
    </row>
    <row r="440" spans="4:5">
      <c r="D440" s="21"/>
      <c r="E440" s="20"/>
    </row>
    <row r="441" spans="4:5">
      <c r="D441" s="21"/>
      <c r="E441" s="20"/>
    </row>
    <row r="442" spans="4:5">
      <c r="D442" s="21"/>
      <c r="E442" s="20"/>
    </row>
    <row r="443" spans="4:5">
      <c r="D443" s="21"/>
      <c r="E443" s="20"/>
    </row>
    <row r="444" spans="4:5">
      <c r="D444" s="21"/>
      <c r="E444" s="20"/>
    </row>
    <row r="445" spans="4:5">
      <c r="D445" s="21"/>
      <c r="E445" s="20"/>
    </row>
    <row r="446" spans="4:5">
      <c r="D446" s="21"/>
      <c r="E446" s="20"/>
    </row>
    <row r="447" spans="4:5">
      <c r="D447" s="21"/>
      <c r="E447" s="20"/>
    </row>
    <row r="448" spans="4:5">
      <c r="D448" s="21"/>
      <c r="E448" s="20"/>
    </row>
    <row r="449" spans="4:5">
      <c r="D449" s="21"/>
      <c r="E449" s="20"/>
    </row>
    <row r="450" spans="4:5">
      <c r="D450" s="21"/>
      <c r="E450" s="20"/>
    </row>
    <row r="451" spans="4:5">
      <c r="D451" s="21"/>
      <c r="E451" s="20"/>
    </row>
    <row r="452" spans="4:5">
      <c r="D452" s="21"/>
    </row>
    <row r="453" spans="4:5">
      <c r="D453" s="21"/>
    </row>
    <row r="454" spans="4:5">
      <c r="D454" s="21"/>
    </row>
    <row r="455" spans="4:5">
      <c r="D455" s="21"/>
    </row>
    <row r="456" spans="4:5">
      <c r="D456" s="21"/>
    </row>
    <row r="457" spans="4:5">
      <c r="D457" s="21"/>
    </row>
    <row r="458" spans="4:5">
      <c r="D458" s="21"/>
    </row>
    <row r="459" spans="4:5">
      <c r="D459" s="21"/>
    </row>
    <row r="460" spans="4:5">
      <c r="D460" s="21"/>
    </row>
    <row r="461" spans="4:5">
      <c r="D461" s="21"/>
    </row>
    <row r="462" spans="4:5">
      <c r="D462" s="21"/>
    </row>
    <row r="463" spans="4:5">
      <c r="D463" s="21"/>
    </row>
    <row r="464" spans="4:5">
      <c r="D464" s="21"/>
    </row>
    <row r="465" spans="4:4">
      <c r="D465" s="21"/>
    </row>
    <row r="466" spans="4:4">
      <c r="D466" s="21"/>
    </row>
    <row r="467" spans="4:4">
      <c r="D467" s="21"/>
    </row>
    <row r="468" spans="4:4">
      <c r="D468" s="21"/>
    </row>
    <row r="469" spans="4:4">
      <c r="D469" s="21"/>
    </row>
    <row r="470" spans="4:4">
      <c r="D470" s="21"/>
    </row>
    <row r="471" spans="4:4">
      <c r="D471" s="21"/>
    </row>
    <row r="472" spans="4:4">
      <c r="D472" s="21"/>
    </row>
    <row r="473" spans="4:4">
      <c r="D473" s="21"/>
    </row>
    <row r="474" spans="4:4">
      <c r="D474" s="21"/>
    </row>
    <row r="475" spans="4:4">
      <c r="D475" s="21"/>
    </row>
    <row r="476" spans="4:4">
      <c r="D476" s="21"/>
    </row>
    <row r="477" spans="4:4">
      <c r="D477" s="21"/>
    </row>
    <row r="478" spans="4:4">
      <c r="D478" s="21"/>
    </row>
    <row r="479" spans="4:4">
      <c r="D479" s="21"/>
    </row>
    <row r="480" spans="4:4">
      <c r="D480" s="21"/>
    </row>
    <row r="481" spans="4:4">
      <c r="D481" s="21"/>
    </row>
    <row r="482" spans="4:4">
      <c r="D482" s="21"/>
    </row>
    <row r="483" spans="4:4">
      <c r="D483" s="21"/>
    </row>
    <row r="484" spans="4:4">
      <c r="D484" s="21"/>
    </row>
    <row r="485" spans="4:4">
      <c r="D485" s="21"/>
    </row>
    <row r="486" spans="4:4">
      <c r="D486" s="21"/>
    </row>
    <row r="487" spans="4:4">
      <c r="D487" s="21"/>
    </row>
    <row r="488" spans="4:4">
      <c r="D488" s="21"/>
    </row>
    <row r="489" spans="4:4">
      <c r="D489" s="21"/>
    </row>
    <row r="490" spans="4:4">
      <c r="D490" s="21"/>
    </row>
    <row r="491" spans="4:4">
      <c r="D491" s="21"/>
    </row>
    <row r="492" spans="4:4">
      <c r="D492" s="21"/>
    </row>
    <row r="493" spans="4:4">
      <c r="D493" s="21"/>
    </row>
    <row r="494" spans="4:4">
      <c r="D494" s="21"/>
    </row>
    <row r="495" spans="4:4">
      <c r="D495" s="21"/>
    </row>
    <row r="496" spans="4:4">
      <c r="D496" s="21"/>
    </row>
    <row r="497" spans="4:4">
      <c r="D497" s="21"/>
    </row>
    <row r="498" spans="4:4">
      <c r="D498" s="21"/>
    </row>
    <row r="499" spans="4:4">
      <c r="D499" s="21"/>
    </row>
    <row r="500" spans="4:4">
      <c r="D500" s="21"/>
    </row>
    <row r="501" spans="4:4">
      <c r="D501" s="21"/>
    </row>
    <row r="502" spans="4:4">
      <c r="D502" s="21"/>
    </row>
    <row r="503" spans="4:4">
      <c r="D503" s="21"/>
    </row>
    <row r="504" spans="4:4">
      <c r="D504" s="21"/>
    </row>
    <row r="505" spans="4:4">
      <c r="D505" s="21"/>
    </row>
    <row r="506" spans="4:4">
      <c r="D506" s="21"/>
    </row>
    <row r="507" spans="4:4">
      <c r="D507" s="21"/>
    </row>
    <row r="508" spans="4:4">
      <c r="D508" s="21"/>
    </row>
    <row r="509" spans="4:4">
      <c r="D509" s="21"/>
    </row>
    <row r="510" spans="4:4">
      <c r="D510" s="21"/>
    </row>
    <row r="511" spans="4:4">
      <c r="D511" s="21"/>
    </row>
    <row r="512" spans="4:4">
      <c r="D512" s="21"/>
    </row>
    <row r="513" spans="4:4">
      <c r="D513" s="21"/>
    </row>
    <row r="514" spans="4:4">
      <c r="D514" s="21"/>
    </row>
    <row r="515" spans="4:4">
      <c r="D515" s="21"/>
    </row>
    <row r="516" spans="4:4">
      <c r="D516" s="21"/>
    </row>
    <row r="517" spans="4:4">
      <c r="D517" s="21"/>
    </row>
    <row r="518" spans="4:4">
      <c r="D518" s="21"/>
    </row>
    <row r="519" spans="4:4">
      <c r="D519" s="21"/>
    </row>
    <row r="520" spans="4:4">
      <c r="D520" s="21"/>
    </row>
    <row r="521" spans="4:4">
      <c r="D521" s="21"/>
    </row>
    <row r="522" spans="4:4">
      <c r="D522" s="21"/>
    </row>
    <row r="523" spans="4:4">
      <c r="D523" s="21"/>
    </row>
    <row r="524" spans="4:4">
      <c r="D524" s="21"/>
    </row>
    <row r="525" spans="4:4">
      <c r="D525" s="21"/>
    </row>
    <row r="526" spans="4:4">
      <c r="D526" s="21"/>
    </row>
    <row r="527" spans="4:4">
      <c r="D527" s="21"/>
    </row>
    <row r="528" spans="4:4">
      <c r="D528" s="21"/>
    </row>
    <row r="529" spans="4:4">
      <c r="D529" s="21"/>
    </row>
    <row r="530" spans="4:4">
      <c r="D530" s="21"/>
    </row>
    <row r="531" spans="4:4">
      <c r="D531" s="21"/>
    </row>
    <row r="532" spans="4:4">
      <c r="D532" s="21"/>
    </row>
    <row r="533" spans="4:4">
      <c r="D533" s="21"/>
    </row>
    <row r="534" spans="4:4">
      <c r="D534" s="21"/>
    </row>
    <row r="535" spans="4:4">
      <c r="D535" s="21"/>
    </row>
    <row r="536" spans="4:4">
      <c r="D536" s="21"/>
    </row>
    <row r="537" spans="4:4">
      <c r="D537" s="21"/>
    </row>
    <row r="538" spans="4:4">
      <c r="D538" s="21"/>
    </row>
    <row r="539" spans="4:4">
      <c r="D539" s="21"/>
    </row>
    <row r="540" spans="4:4">
      <c r="D540" s="21"/>
    </row>
    <row r="541" spans="4:4">
      <c r="D541" s="21"/>
    </row>
    <row r="542" spans="4:4">
      <c r="D542" s="21"/>
    </row>
    <row r="543" spans="4:4">
      <c r="D543" s="21"/>
    </row>
    <row r="544" spans="4:4">
      <c r="D544" s="21"/>
    </row>
    <row r="545" spans="4:4">
      <c r="D545" s="21"/>
    </row>
    <row r="546" spans="4:4">
      <c r="D546" s="21"/>
    </row>
    <row r="547" spans="4:4">
      <c r="D547" s="21"/>
    </row>
    <row r="548" spans="4:4">
      <c r="D548" s="21"/>
    </row>
    <row r="549" spans="4:4">
      <c r="D549" s="21"/>
    </row>
    <row r="550" spans="4:4">
      <c r="D550" s="21"/>
    </row>
    <row r="551" spans="4:4">
      <c r="D551" s="21"/>
    </row>
    <row r="552" spans="4:4">
      <c r="D552" s="21"/>
    </row>
    <row r="553" spans="4:4">
      <c r="D553" s="21"/>
    </row>
    <row r="554" spans="4:4">
      <c r="D554" s="21"/>
    </row>
    <row r="555" spans="4:4">
      <c r="D555" s="21"/>
    </row>
    <row r="556" spans="4:4">
      <c r="D556" s="21"/>
    </row>
    <row r="557" spans="4:4">
      <c r="D557" s="21"/>
    </row>
    <row r="558" spans="4:4">
      <c r="D558" s="21"/>
    </row>
    <row r="559" spans="4:4">
      <c r="D559" s="21"/>
    </row>
    <row r="560" spans="4:4">
      <c r="D560" s="21"/>
    </row>
    <row r="561" spans="4:4">
      <c r="D561" s="21"/>
    </row>
    <row r="562" spans="4:4">
      <c r="D562" s="21"/>
    </row>
    <row r="563" spans="4:4">
      <c r="D563" s="21"/>
    </row>
    <row r="564" spans="4:4">
      <c r="D564" s="21"/>
    </row>
    <row r="565" spans="4:4">
      <c r="D565" s="21"/>
    </row>
    <row r="566" spans="4:4">
      <c r="D566" s="21"/>
    </row>
    <row r="567" spans="4:4">
      <c r="D567" s="21"/>
    </row>
    <row r="568" spans="4:4">
      <c r="D568" s="21"/>
    </row>
    <row r="569" spans="4:4">
      <c r="D569" s="21"/>
    </row>
    <row r="570" spans="4:4">
      <c r="D570" s="21"/>
    </row>
    <row r="571" spans="4:4">
      <c r="D571" s="21"/>
    </row>
    <row r="572" spans="4:4">
      <c r="D572" s="21"/>
    </row>
    <row r="573" spans="4:4">
      <c r="D573" s="21"/>
    </row>
    <row r="574" spans="4:4">
      <c r="D574" s="21"/>
    </row>
    <row r="575" spans="4:4">
      <c r="D575" s="21"/>
    </row>
    <row r="576" spans="4:4">
      <c r="D576" s="21"/>
    </row>
    <row r="577" spans="4:4">
      <c r="D577" s="21"/>
    </row>
    <row r="578" spans="4:4">
      <c r="D578" s="21"/>
    </row>
    <row r="579" spans="4:4">
      <c r="D579" s="21"/>
    </row>
    <row r="580" spans="4:4">
      <c r="D580" s="21"/>
    </row>
    <row r="581" spans="4:4">
      <c r="D581" s="21"/>
    </row>
    <row r="582" spans="4:4">
      <c r="D582" s="21"/>
    </row>
    <row r="583" spans="4:4">
      <c r="D583" s="21"/>
    </row>
    <row r="584" spans="4:4">
      <c r="D584" s="21"/>
    </row>
    <row r="585" spans="4:4">
      <c r="D585" s="21"/>
    </row>
    <row r="586" spans="4:4">
      <c r="D586" s="21"/>
    </row>
    <row r="587" spans="4:4">
      <c r="D587" s="21"/>
    </row>
    <row r="588" spans="4:4">
      <c r="D588" s="21"/>
    </row>
    <row r="589" spans="4:4">
      <c r="D589" s="21"/>
    </row>
    <row r="590" spans="4:4">
      <c r="D590" s="21"/>
    </row>
    <row r="591" spans="4:4">
      <c r="D591" s="21"/>
    </row>
    <row r="592" spans="4:4">
      <c r="D592" s="21"/>
    </row>
    <row r="593" spans="4:4">
      <c r="D593" s="21"/>
    </row>
    <row r="594" spans="4:4">
      <c r="D594" s="21"/>
    </row>
    <row r="595" spans="4:4">
      <c r="D595" s="21"/>
    </row>
    <row r="596" spans="4:4">
      <c r="D596" s="21"/>
    </row>
    <row r="597" spans="4:4">
      <c r="D597" s="21"/>
    </row>
    <row r="598" spans="4:4">
      <c r="D598" s="21"/>
    </row>
    <row r="599" spans="4:4">
      <c r="D599" s="21"/>
    </row>
    <row r="600" spans="4:4">
      <c r="D600" s="21"/>
    </row>
    <row r="601" spans="4:4">
      <c r="D601" s="21"/>
    </row>
    <row r="602" spans="4:4">
      <c r="D602" s="21"/>
    </row>
    <row r="603" spans="4:4">
      <c r="D603" s="21"/>
    </row>
    <row r="604" spans="4:4">
      <c r="D604" s="21"/>
    </row>
    <row r="605" spans="4:4">
      <c r="D605" s="21"/>
    </row>
    <row r="606" spans="4:4">
      <c r="D606" s="21"/>
    </row>
    <row r="607" spans="4:4">
      <c r="D607" s="21"/>
    </row>
    <row r="608" spans="4:4">
      <c r="D608" s="21"/>
    </row>
    <row r="609" spans="4:4">
      <c r="D609" s="21"/>
    </row>
    <row r="610" spans="4:4">
      <c r="D610" s="21"/>
    </row>
    <row r="611" spans="4:4">
      <c r="D611" s="21"/>
    </row>
    <row r="612" spans="4:4">
      <c r="D612" s="21"/>
    </row>
    <row r="613" spans="4:4">
      <c r="D613" s="21"/>
    </row>
    <row r="614" spans="4:4">
      <c r="D614" s="21"/>
    </row>
    <row r="615" spans="4:4">
      <c r="D615" s="21"/>
    </row>
    <row r="616" spans="4:4">
      <c r="D616" s="21"/>
    </row>
    <row r="617" spans="4:4">
      <c r="D617" s="21"/>
    </row>
    <row r="618" spans="4:4">
      <c r="D618" s="21"/>
    </row>
    <row r="619" spans="4:4">
      <c r="D619" s="21"/>
    </row>
    <row r="620" spans="4:4">
      <c r="D620" s="21"/>
    </row>
    <row r="621" spans="4:4">
      <c r="D621" s="21"/>
    </row>
    <row r="622" spans="4:4">
      <c r="D622" s="21"/>
    </row>
    <row r="623" spans="4:4">
      <c r="D623" s="21"/>
    </row>
    <row r="624" spans="4:4">
      <c r="D624" s="21"/>
    </row>
    <row r="625" spans="4:4">
      <c r="D625" s="21"/>
    </row>
    <row r="626" spans="4:4">
      <c r="D626" s="21"/>
    </row>
    <row r="627" spans="4:4">
      <c r="D627" s="21"/>
    </row>
    <row r="628" spans="4:4">
      <c r="D628" s="21"/>
    </row>
    <row r="629" spans="4:4">
      <c r="D629" s="21"/>
    </row>
    <row r="630" spans="4:4">
      <c r="D630" s="21"/>
    </row>
    <row r="631" spans="4:4">
      <c r="D631" s="21"/>
    </row>
    <row r="632" spans="4:4">
      <c r="D632" s="21"/>
    </row>
    <row r="633" spans="4:4">
      <c r="D633" s="21"/>
    </row>
    <row r="634" spans="4:4">
      <c r="D634" s="21"/>
    </row>
    <row r="635" spans="4:4">
      <c r="D635" s="21"/>
    </row>
    <row r="636" spans="4:4">
      <c r="D636" s="21"/>
    </row>
    <row r="637" spans="4:4">
      <c r="D637" s="21"/>
    </row>
    <row r="638" spans="4:4">
      <c r="D638" s="21"/>
    </row>
    <row r="639" spans="4:4">
      <c r="D639" s="21"/>
    </row>
    <row r="640" spans="4:4">
      <c r="D640" s="21"/>
    </row>
    <row r="641" spans="4:4">
      <c r="D641" s="21"/>
    </row>
    <row r="642" spans="4:4">
      <c r="D642" s="21"/>
    </row>
    <row r="643" spans="4:4">
      <c r="D643" s="21"/>
    </row>
    <row r="644" spans="4:4">
      <c r="D644" s="21"/>
    </row>
    <row r="645" spans="4:4">
      <c r="D645" s="21"/>
    </row>
    <row r="646" spans="4:4">
      <c r="D646" s="21"/>
    </row>
    <row r="647" spans="4:4">
      <c r="D647" s="21"/>
    </row>
    <row r="648" spans="4:4">
      <c r="D648" s="21"/>
    </row>
    <row r="649" spans="4:4">
      <c r="D649" s="21"/>
    </row>
    <row r="650" spans="4:4">
      <c r="D650" s="21"/>
    </row>
    <row r="651" spans="4:4">
      <c r="D651" s="21"/>
    </row>
    <row r="652" spans="4:4">
      <c r="D652" s="21"/>
    </row>
    <row r="653" spans="4:4">
      <c r="D653" s="21"/>
    </row>
    <row r="654" spans="4:4">
      <c r="D654" s="21"/>
    </row>
    <row r="655" spans="4:4">
      <c r="D655" s="21"/>
    </row>
    <row r="656" spans="4:4">
      <c r="D656" s="21"/>
    </row>
    <row r="657" spans="4:4">
      <c r="D657" s="21"/>
    </row>
    <row r="658" spans="4:4">
      <c r="D658" s="21"/>
    </row>
    <row r="659" spans="4:4">
      <c r="D659" s="21"/>
    </row>
    <row r="660" spans="4:4">
      <c r="D660" s="21"/>
    </row>
    <row r="661" spans="4:4">
      <c r="D661" s="21"/>
    </row>
    <row r="662" spans="4:4">
      <c r="D662" s="21"/>
    </row>
    <row r="663" spans="4:4">
      <c r="D663" s="21"/>
    </row>
    <row r="664" spans="4:4">
      <c r="D664" s="21"/>
    </row>
    <row r="665" spans="4:4">
      <c r="D665" s="21"/>
    </row>
    <row r="666" spans="4:4">
      <c r="D666" s="21"/>
    </row>
    <row r="667" spans="4:4">
      <c r="D667" s="21"/>
    </row>
    <row r="668" spans="4:4">
      <c r="D668" s="21"/>
    </row>
    <row r="669" spans="4:4">
      <c r="D669" s="21"/>
    </row>
    <row r="670" spans="4:4">
      <c r="D670" s="21"/>
    </row>
    <row r="671" spans="4:4">
      <c r="D671" s="21"/>
    </row>
    <row r="672" spans="4:4">
      <c r="D672" s="21"/>
    </row>
    <row r="673" spans="4:4">
      <c r="D673" s="21"/>
    </row>
    <row r="674" spans="4:4">
      <c r="D674" s="21"/>
    </row>
    <row r="675" spans="4:4">
      <c r="D675" s="21"/>
    </row>
    <row r="676" spans="4:4">
      <c r="D676" s="21"/>
    </row>
    <row r="677" spans="4:4">
      <c r="D677" s="21"/>
    </row>
    <row r="678" spans="4:4">
      <c r="D678" s="21"/>
    </row>
    <row r="679" spans="4:4">
      <c r="D679" s="21"/>
    </row>
    <row r="680" spans="4:4">
      <c r="D680" s="21"/>
    </row>
    <row r="681" spans="4:4">
      <c r="D681" s="21"/>
    </row>
    <row r="682" spans="4:4">
      <c r="D682" s="21"/>
    </row>
    <row r="683" spans="4:4">
      <c r="D683" s="21"/>
    </row>
    <row r="684" spans="4:4">
      <c r="D684" s="21"/>
    </row>
    <row r="685" spans="4:4">
      <c r="D685" s="21"/>
    </row>
    <row r="686" spans="4:4">
      <c r="D686" s="21"/>
    </row>
    <row r="687" spans="4:4">
      <c r="D687" s="21"/>
    </row>
    <row r="688" spans="4:4">
      <c r="D688" s="21"/>
    </row>
    <row r="689" spans="4:4">
      <c r="D689" s="21"/>
    </row>
    <row r="690" spans="4:4">
      <c r="D690" s="21"/>
    </row>
    <row r="691" spans="4:4">
      <c r="D691" s="21"/>
    </row>
    <row r="692" spans="4:4">
      <c r="D692" s="21"/>
    </row>
    <row r="693" spans="4:4">
      <c r="D693" s="21"/>
    </row>
    <row r="694" spans="4:4">
      <c r="D694" s="21"/>
    </row>
    <row r="695" spans="4:4">
      <c r="D695" s="21"/>
    </row>
    <row r="696" spans="4:4">
      <c r="D696" s="21"/>
    </row>
    <row r="697" spans="4:4">
      <c r="D697" s="21"/>
    </row>
    <row r="698" spans="4:4">
      <c r="D698" s="21"/>
    </row>
    <row r="699" spans="4:4">
      <c r="D699" s="21"/>
    </row>
    <row r="700" spans="4:4">
      <c r="D700" s="21"/>
    </row>
    <row r="701" spans="4:4">
      <c r="D701" s="21"/>
    </row>
    <row r="702" spans="4:4">
      <c r="D702" s="21"/>
    </row>
    <row r="703" spans="4:4">
      <c r="D703" s="21"/>
    </row>
    <row r="704" spans="4:4">
      <c r="D704" s="21"/>
    </row>
    <row r="705" spans="4:4">
      <c r="D705" s="21"/>
    </row>
    <row r="706" spans="4:4">
      <c r="D706" s="21"/>
    </row>
    <row r="707" spans="4:4">
      <c r="D707" s="21"/>
    </row>
    <row r="708" spans="4:4">
      <c r="D708" s="21"/>
    </row>
    <row r="709" spans="4:4">
      <c r="D709" s="21"/>
    </row>
    <row r="710" spans="4:4">
      <c r="D710" s="21"/>
    </row>
    <row r="711" spans="4:4">
      <c r="D711" s="21"/>
    </row>
    <row r="712" spans="4:4">
      <c r="D712" s="21"/>
    </row>
    <row r="713" spans="4:4">
      <c r="D713" s="21"/>
    </row>
    <row r="714" spans="4:4">
      <c r="D714" s="21"/>
    </row>
    <row r="715" spans="4:4">
      <c r="D715" s="21"/>
    </row>
    <row r="716" spans="4:4">
      <c r="D716" s="21"/>
    </row>
    <row r="717" spans="4:4">
      <c r="D717" s="21"/>
    </row>
    <row r="718" spans="4:4">
      <c r="D718" s="21"/>
    </row>
    <row r="719" spans="4:4">
      <c r="D719" s="21"/>
    </row>
    <row r="720" spans="4:4">
      <c r="D720" s="21"/>
    </row>
    <row r="721" spans="4:4">
      <c r="D721" s="21"/>
    </row>
    <row r="722" spans="4:4">
      <c r="D722" s="21"/>
    </row>
    <row r="723" spans="4:4">
      <c r="D723" s="21"/>
    </row>
    <row r="724" spans="4:4">
      <c r="D724" s="21"/>
    </row>
    <row r="725" spans="4:4">
      <c r="D725" s="21"/>
    </row>
    <row r="726" spans="4:4">
      <c r="D726" s="21"/>
    </row>
    <row r="727" spans="4:4">
      <c r="D727" s="21"/>
    </row>
    <row r="728" spans="4:4">
      <c r="D728" s="21"/>
    </row>
    <row r="729" spans="4:4">
      <c r="D729" s="21"/>
    </row>
    <row r="730" spans="4:4">
      <c r="D730" s="21"/>
    </row>
    <row r="731" spans="4:4">
      <c r="D731" s="21"/>
    </row>
    <row r="732" spans="4:4">
      <c r="D732" s="21"/>
    </row>
    <row r="733" spans="4:4">
      <c r="D733" s="21"/>
    </row>
    <row r="734" spans="4:4">
      <c r="D734" s="21"/>
    </row>
    <row r="735" spans="4:4">
      <c r="D735" s="21"/>
    </row>
    <row r="736" spans="4:4">
      <c r="D736" s="21"/>
    </row>
    <row r="737" spans="4:4">
      <c r="D737" s="21"/>
    </row>
    <row r="738" spans="4:4">
      <c r="D738" s="21"/>
    </row>
    <row r="739" spans="4:4">
      <c r="D739" s="21"/>
    </row>
    <row r="740" spans="4:4">
      <c r="D740" s="21"/>
    </row>
    <row r="741" spans="4:4">
      <c r="D741" s="21"/>
    </row>
    <row r="742" spans="4:4">
      <c r="D742" s="21"/>
    </row>
    <row r="743" spans="4:4">
      <c r="D743" s="21"/>
    </row>
    <row r="744" spans="4:4">
      <c r="D744" s="21"/>
    </row>
    <row r="745" spans="4:4">
      <c r="D745" s="21"/>
    </row>
    <row r="746" spans="4:4">
      <c r="D746" s="21"/>
    </row>
    <row r="747" spans="4:4">
      <c r="D747" s="21"/>
    </row>
    <row r="748" spans="4:4">
      <c r="D748" s="21"/>
    </row>
    <row r="749" spans="4:4">
      <c r="D749" s="21"/>
    </row>
    <row r="750" spans="4:4">
      <c r="D750" s="21"/>
    </row>
    <row r="751" spans="4:4">
      <c r="D751" s="21"/>
    </row>
    <row r="752" spans="4:4">
      <c r="D752" s="21"/>
    </row>
    <row r="753" spans="4:4">
      <c r="D753" s="21"/>
    </row>
    <row r="754" spans="4:4">
      <c r="D754" s="21"/>
    </row>
    <row r="755" spans="4:4">
      <c r="D755" s="21"/>
    </row>
    <row r="756" spans="4:4">
      <c r="D756" s="21"/>
    </row>
    <row r="757" spans="4:4">
      <c r="D757" s="21"/>
    </row>
    <row r="758" spans="4:4">
      <c r="D758" s="21"/>
    </row>
    <row r="759" spans="4:4">
      <c r="D759" s="21"/>
    </row>
    <row r="760" spans="4:4">
      <c r="D760" s="21"/>
    </row>
    <row r="761" spans="4:4">
      <c r="D761" s="21"/>
    </row>
    <row r="762" spans="4:4">
      <c r="D762" s="21"/>
    </row>
    <row r="763" spans="4:4">
      <c r="D763" s="21"/>
    </row>
    <row r="764" spans="4:4">
      <c r="D764" s="21"/>
    </row>
    <row r="765" spans="4:4">
      <c r="D765" s="21"/>
    </row>
    <row r="766" spans="4:4">
      <c r="D766" s="21"/>
    </row>
    <row r="767" spans="4:4">
      <c r="D767" s="21"/>
    </row>
    <row r="768" spans="4:4">
      <c r="D768" s="21"/>
    </row>
    <row r="769" spans="4:4">
      <c r="D769" s="21"/>
    </row>
    <row r="770" spans="4:4">
      <c r="D770" s="21"/>
    </row>
    <row r="771" spans="4:4">
      <c r="D771" s="21"/>
    </row>
    <row r="772" spans="4:4">
      <c r="D772" s="21"/>
    </row>
    <row r="773" spans="4:4">
      <c r="D773" s="21"/>
    </row>
    <row r="774" spans="4:4">
      <c r="D774" s="21"/>
    </row>
    <row r="775" spans="4:4">
      <c r="D775" s="21"/>
    </row>
    <row r="776" spans="4:4">
      <c r="D776" s="21"/>
    </row>
    <row r="777" spans="4:4">
      <c r="D777" s="21"/>
    </row>
    <row r="778" spans="4:4">
      <c r="D778" s="21"/>
    </row>
    <row r="779" spans="4:4">
      <c r="D779" s="21"/>
    </row>
    <row r="780" spans="4:4">
      <c r="D780" s="21"/>
    </row>
    <row r="781" spans="4:4">
      <c r="D781" s="21"/>
    </row>
    <row r="782" spans="4:4">
      <c r="D782" s="21"/>
    </row>
    <row r="783" spans="4:4">
      <c r="D783" s="21"/>
    </row>
    <row r="784" spans="4:4">
      <c r="D784" s="21"/>
    </row>
    <row r="785" spans="4:4">
      <c r="D785" s="21"/>
    </row>
    <row r="786" spans="4:4">
      <c r="D786" s="21"/>
    </row>
    <row r="787" spans="4:4">
      <c r="D787" s="21"/>
    </row>
    <row r="788" spans="4:4">
      <c r="D788" s="21"/>
    </row>
    <row r="789" spans="4:4">
      <c r="D789" s="21"/>
    </row>
    <row r="790" spans="4:4">
      <c r="D790" s="21"/>
    </row>
    <row r="791" spans="4:4">
      <c r="D791" s="21"/>
    </row>
    <row r="792" spans="4:4">
      <c r="D792" s="21"/>
    </row>
    <row r="793" spans="4:4">
      <c r="D793" s="21"/>
    </row>
    <row r="794" spans="4:4">
      <c r="D794" s="21"/>
    </row>
    <row r="795" spans="4:4">
      <c r="D795" s="21"/>
    </row>
    <row r="796" spans="4:4">
      <c r="D796" s="21"/>
    </row>
    <row r="797" spans="4:4">
      <c r="D797" s="21"/>
    </row>
    <row r="798" spans="4:4">
      <c r="D798" s="21"/>
    </row>
    <row r="799" spans="4:4">
      <c r="D799" s="21"/>
    </row>
    <row r="800" spans="4:4">
      <c r="D800" s="21"/>
    </row>
    <row r="801" spans="4:4">
      <c r="D801" s="21"/>
    </row>
    <row r="802" spans="4:4">
      <c r="D802" s="21"/>
    </row>
    <row r="803" spans="4:4">
      <c r="D803" s="21"/>
    </row>
    <row r="804" spans="4:4">
      <c r="D804" s="21"/>
    </row>
    <row r="805" spans="4:4">
      <c r="D805" s="21"/>
    </row>
    <row r="806" spans="4:4">
      <c r="D806" s="21"/>
    </row>
    <row r="807" spans="4:4">
      <c r="D807" s="21"/>
    </row>
    <row r="808" spans="4:4">
      <c r="D808" s="21"/>
    </row>
    <row r="809" spans="4:4">
      <c r="D809" s="21"/>
    </row>
    <row r="810" spans="4:4">
      <c r="D810" s="21"/>
    </row>
    <row r="811" spans="4:4">
      <c r="D811" s="21"/>
    </row>
    <row r="812" spans="4:4">
      <c r="D812" s="21"/>
    </row>
    <row r="813" spans="4:4">
      <c r="D813" s="21"/>
    </row>
    <row r="814" spans="4:4">
      <c r="D814" s="21"/>
    </row>
    <row r="815" spans="4:4">
      <c r="D815" s="21"/>
    </row>
    <row r="816" spans="4:4">
      <c r="D816" s="21"/>
    </row>
    <row r="817" spans="4:4">
      <c r="D817" s="21"/>
    </row>
    <row r="818" spans="4:4">
      <c r="D818" s="21"/>
    </row>
    <row r="819" spans="4:4">
      <c r="D819" s="21"/>
    </row>
    <row r="820" spans="4:4">
      <c r="D820" s="21"/>
    </row>
    <row r="821" spans="4:4">
      <c r="D821" s="21"/>
    </row>
    <row r="822" spans="4:4">
      <c r="D822" s="21"/>
    </row>
    <row r="823" spans="4:4">
      <c r="D823" s="21"/>
    </row>
    <row r="824" spans="4:4">
      <c r="D824" s="21"/>
    </row>
    <row r="825" spans="4:4">
      <c r="D825" s="21"/>
    </row>
    <row r="826" spans="4:4">
      <c r="D826" s="21"/>
    </row>
    <row r="827" spans="4:4">
      <c r="D827" s="21"/>
    </row>
    <row r="828" spans="4:4">
      <c r="D828" s="21"/>
    </row>
    <row r="829" spans="4:4">
      <c r="D829" s="21"/>
    </row>
    <row r="830" spans="4:4">
      <c r="D830" s="21"/>
    </row>
    <row r="831" spans="4:4">
      <c r="D831" s="21"/>
    </row>
    <row r="832" spans="4:4">
      <c r="D832" s="21"/>
    </row>
    <row r="833" spans="4:4">
      <c r="D833" s="21"/>
    </row>
    <row r="834" spans="4:4">
      <c r="D834" s="21"/>
    </row>
    <row r="835" spans="4:4">
      <c r="D835" s="21"/>
    </row>
    <row r="836" spans="4:4">
      <c r="D836" s="21"/>
    </row>
    <row r="837" spans="4:4">
      <c r="D837" s="21"/>
    </row>
    <row r="838" spans="4:4">
      <c r="D838" s="21"/>
    </row>
    <row r="839" spans="4:4">
      <c r="D839" s="21"/>
    </row>
    <row r="840" spans="4:4">
      <c r="D840" s="21"/>
    </row>
    <row r="841" spans="4:4">
      <c r="D841" s="21"/>
    </row>
    <row r="842" spans="4:4">
      <c r="D842" s="21"/>
    </row>
    <row r="843" spans="4:4">
      <c r="D843" s="21"/>
    </row>
    <row r="844" spans="4:4">
      <c r="D844" s="21"/>
    </row>
    <row r="845" spans="4:4">
      <c r="D845" s="21"/>
    </row>
    <row r="846" spans="4:4">
      <c r="D846" s="21"/>
    </row>
    <row r="847" spans="4:4">
      <c r="D847" s="21"/>
    </row>
    <row r="848" spans="4:4">
      <c r="D848" s="21"/>
    </row>
    <row r="849" spans="4:4">
      <c r="D849" s="21"/>
    </row>
    <row r="850" spans="4:4">
      <c r="D850" s="21"/>
    </row>
    <row r="851" spans="4:4">
      <c r="D851" s="21"/>
    </row>
    <row r="852" spans="4:4">
      <c r="D852" s="21"/>
    </row>
    <row r="853" spans="4:4">
      <c r="D853" s="21"/>
    </row>
    <row r="854" spans="4:4">
      <c r="D854" s="21"/>
    </row>
    <row r="855" spans="4:4">
      <c r="D855" s="21"/>
    </row>
    <row r="856" spans="4:4">
      <c r="D856" s="21"/>
    </row>
    <row r="857" spans="4:4">
      <c r="D857" s="21"/>
    </row>
    <row r="858" spans="4:4">
      <c r="D858" s="21"/>
    </row>
    <row r="859" spans="4:4">
      <c r="D859" s="21"/>
    </row>
    <row r="860" spans="4:4">
      <c r="D860" s="21"/>
    </row>
    <row r="861" spans="4:4">
      <c r="D861" s="21"/>
    </row>
    <row r="862" spans="4:4">
      <c r="D862" s="21"/>
    </row>
    <row r="863" spans="4:4">
      <c r="D863" s="21"/>
    </row>
    <row r="864" spans="4:4">
      <c r="D864" s="21"/>
    </row>
    <row r="865" spans="4:4">
      <c r="D865" s="21"/>
    </row>
    <row r="866" spans="4:4">
      <c r="D866" s="21"/>
    </row>
    <row r="867" spans="4:4">
      <c r="D867" s="21"/>
    </row>
    <row r="868" spans="4:4">
      <c r="D868" s="21"/>
    </row>
    <row r="869" spans="4:4">
      <c r="D869" s="21"/>
    </row>
    <row r="870" spans="4:4">
      <c r="D870" s="21"/>
    </row>
    <row r="871" spans="4:4">
      <c r="D871" s="21"/>
    </row>
    <row r="872" spans="4:4">
      <c r="D872" s="21"/>
    </row>
    <row r="873" spans="4:4">
      <c r="D873" s="21"/>
    </row>
    <row r="874" spans="4:4">
      <c r="D874" s="21"/>
    </row>
    <row r="875" spans="4:4">
      <c r="D875" s="21"/>
    </row>
    <row r="876" spans="4:4">
      <c r="D876" s="21"/>
    </row>
    <row r="877" spans="4:4">
      <c r="D877" s="21"/>
    </row>
    <row r="878" spans="4:4">
      <c r="D878" s="21"/>
    </row>
    <row r="879" spans="4:4">
      <c r="D879" s="21"/>
    </row>
    <row r="880" spans="4:4">
      <c r="D880" s="21"/>
    </row>
    <row r="881" spans="4:4">
      <c r="D881" s="21"/>
    </row>
    <row r="882" spans="4:4">
      <c r="D882" s="21"/>
    </row>
    <row r="883" spans="4:4">
      <c r="D883" s="21"/>
    </row>
    <row r="884" spans="4:4">
      <c r="D884" s="21"/>
    </row>
    <row r="885" spans="4:4">
      <c r="D885" s="21"/>
    </row>
    <row r="886" spans="4:4">
      <c r="D886" s="21"/>
    </row>
    <row r="887" spans="4:4">
      <c r="D887" s="21"/>
    </row>
    <row r="888" spans="4:4">
      <c r="D888" s="21"/>
    </row>
    <row r="889" spans="4:4">
      <c r="D889" s="21"/>
    </row>
    <row r="890" spans="4:4">
      <c r="D890" s="21"/>
    </row>
    <row r="891" spans="4:4">
      <c r="D891" s="21"/>
    </row>
    <row r="892" spans="4:4">
      <c r="D892" s="21"/>
    </row>
    <row r="893" spans="4:4">
      <c r="D893" s="21"/>
    </row>
    <row r="894" spans="4:4">
      <c r="D894" s="21"/>
    </row>
    <row r="895" spans="4:4">
      <c r="D895" s="21"/>
    </row>
    <row r="896" spans="4:4">
      <c r="D896" s="21"/>
    </row>
    <row r="897" spans="4:4">
      <c r="D897" s="21"/>
    </row>
    <row r="898" spans="4:4">
      <c r="D898" s="21"/>
    </row>
    <row r="899" spans="4:4">
      <c r="D899" s="21"/>
    </row>
    <row r="900" spans="4:4">
      <c r="D900" s="21"/>
    </row>
    <row r="901" spans="4:4">
      <c r="D901" s="21"/>
    </row>
    <row r="902" spans="4:4">
      <c r="D902" s="21"/>
    </row>
    <row r="903" spans="4:4">
      <c r="D903" s="21"/>
    </row>
    <row r="904" spans="4:4">
      <c r="D904" s="21"/>
    </row>
    <row r="905" spans="4:4">
      <c r="D905" s="21"/>
    </row>
    <row r="906" spans="4:4">
      <c r="D906" s="21"/>
    </row>
    <row r="907" spans="4:4">
      <c r="D907" s="21"/>
    </row>
    <row r="908" spans="4:4">
      <c r="D908" s="21"/>
    </row>
    <row r="909" spans="4:4">
      <c r="D909" s="21"/>
    </row>
    <row r="910" spans="4:4">
      <c r="D910" s="21"/>
    </row>
    <row r="911" spans="4:4">
      <c r="D911" s="21"/>
    </row>
    <row r="912" spans="4:4">
      <c r="D912" s="21"/>
    </row>
    <row r="913" spans="4:4">
      <c r="D913" s="21"/>
    </row>
    <row r="914" spans="4:4">
      <c r="D914" s="21"/>
    </row>
    <row r="915" spans="4:4">
      <c r="D915" s="21"/>
    </row>
    <row r="916" spans="4:4">
      <c r="D916" s="21"/>
    </row>
    <row r="917" spans="4:4">
      <c r="D917" s="21"/>
    </row>
    <row r="918" spans="4:4">
      <c r="D918" s="21"/>
    </row>
    <row r="919" spans="4:4">
      <c r="D919" s="21"/>
    </row>
    <row r="920" spans="4:4">
      <c r="D920" s="21"/>
    </row>
    <row r="921" spans="4:4">
      <c r="D921" s="21"/>
    </row>
    <row r="922" spans="4:4">
      <c r="D922" s="21"/>
    </row>
    <row r="923" spans="4:4">
      <c r="D923" s="21"/>
    </row>
    <row r="924" spans="4:4">
      <c r="D924" s="21"/>
    </row>
    <row r="925" spans="4:4">
      <c r="D925" s="21"/>
    </row>
    <row r="926" spans="4:4">
      <c r="D926" s="21"/>
    </row>
    <row r="927" spans="4:4">
      <c r="D927" s="21"/>
    </row>
    <row r="928" spans="4:4">
      <c r="D928" s="21"/>
    </row>
    <row r="929" spans="4:4">
      <c r="D929" s="21"/>
    </row>
    <row r="930" spans="4:4">
      <c r="D930" s="21"/>
    </row>
    <row r="931" spans="4:4">
      <c r="D931" s="21"/>
    </row>
    <row r="932" spans="4:4">
      <c r="D932" s="21"/>
    </row>
    <row r="933" spans="4:4">
      <c r="D933" s="21"/>
    </row>
    <row r="934" spans="4:4">
      <c r="D934" s="21"/>
    </row>
    <row r="935" spans="4:4">
      <c r="D935" s="21"/>
    </row>
    <row r="936" spans="4:4">
      <c r="D936" s="21"/>
    </row>
    <row r="937" spans="4:4">
      <c r="D937" s="21"/>
    </row>
    <row r="938" spans="4:4">
      <c r="D938" s="21"/>
    </row>
    <row r="939" spans="4:4">
      <c r="D939" s="21"/>
    </row>
    <row r="940" spans="4:4">
      <c r="D940" s="21"/>
    </row>
    <row r="941" spans="4:4">
      <c r="D941" s="21"/>
    </row>
    <row r="942" spans="4:4">
      <c r="D942" s="21"/>
    </row>
    <row r="943" spans="4:4">
      <c r="D943" s="21"/>
    </row>
    <row r="944" spans="4:4">
      <c r="D944" s="21"/>
    </row>
    <row r="945" spans="4:4">
      <c r="D945" s="21"/>
    </row>
    <row r="946" spans="4:4">
      <c r="D946" s="21"/>
    </row>
    <row r="947" spans="4:4">
      <c r="D947" s="21"/>
    </row>
    <row r="948" spans="4:4">
      <c r="D948" s="21"/>
    </row>
    <row r="949" spans="4:4">
      <c r="D949" s="21"/>
    </row>
  </sheetData>
  <mergeCells count="2">
    <mergeCell ref="E6:I6"/>
    <mergeCell ref="N6:O7"/>
  </mergeCells>
  <pageMargins left="0.75" right="0" top="0.42" bottom="0.34" header="0.19685039370078741" footer="0.31"/>
  <pageSetup paperSize="9" scale="8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метр</vt:lpstr>
      <vt:lpstr>3 метра</vt:lpstr>
      <vt:lpstr>вышка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2016-12-29T04:24:02Z</dcterms:created>
  <dcterms:modified xsi:type="dcterms:W3CDTF">2016-12-29T04:26:02Z</dcterms:modified>
</cp:coreProperties>
</file>